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d.docs.live.net/73bd4c1988a79c6e/Privé/Lions/site/"/>
    </mc:Choice>
  </mc:AlternateContent>
  <xr:revisionPtr revIDLastSave="0" documentId="8_{6D396DF6-CFFE-174F-8C29-52A03E5FBCF3}" xr6:coauthVersionLast="47" xr6:coauthVersionMax="47" xr10:uidLastSave="{00000000-0000-0000-0000-000000000000}"/>
  <bookViews>
    <workbookView xWindow="3720" yWindow="500" windowWidth="28800" windowHeight="12140" activeTab="1" xr2:uid="{00000000-000D-0000-FFFF-FFFF00000000}"/>
  </bookViews>
  <sheets>
    <sheet name="Feuil1" sheetId="1" state="hidden" r:id="rId1"/>
    <sheet name="Formulai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9" i="2" l="1"/>
  <c r="S99" i="2"/>
  <c r="R99" i="2"/>
  <c r="Q99" i="2"/>
  <c r="P99" i="2"/>
  <c r="T98" i="2"/>
  <c r="S98" i="2"/>
  <c r="R98" i="2"/>
  <c r="Q98" i="2"/>
  <c r="P98" i="2"/>
  <c r="T97" i="2"/>
  <c r="S97" i="2"/>
  <c r="R97" i="2"/>
  <c r="Q97" i="2"/>
  <c r="P97" i="2"/>
  <c r="T96" i="2"/>
  <c r="S96" i="2"/>
  <c r="R96" i="2"/>
  <c r="Q96" i="2"/>
  <c r="P96" i="2"/>
  <c r="T95" i="2"/>
  <c r="S95" i="2"/>
  <c r="R95" i="2"/>
  <c r="Q95" i="2"/>
  <c r="P95" i="2"/>
  <c r="T94" i="2"/>
  <c r="S94" i="2"/>
  <c r="R94" i="2"/>
  <c r="Q94" i="2"/>
  <c r="P94" i="2"/>
  <c r="T93" i="2"/>
  <c r="S93" i="2"/>
  <c r="R93" i="2"/>
  <c r="Q93" i="2"/>
  <c r="P93" i="2"/>
  <c r="T92" i="2"/>
  <c r="S92" i="2"/>
  <c r="R92" i="2"/>
  <c r="Q92" i="2"/>
  <c r="P92" i="2"/>
  <c r="T91" i="2"/>
  <c r="S91" i="2"/>
  <c r="R91" i="2"/>
  <c r="Q91" i="2"/>
  <c r="P91" i="2"/>
  <c r="T90" i="2"/>
  <c r="S90" i="2"/>
  <c r="R90" i="2"/>
  <c r="Q90" i="2"/>
  <c r="P90" i="2"/>
  <c r="T89" i="2"/>
  <c r="S89" i="2"/>
  <c r="R89" i="2"/>
  <c r="Q89" i="2"/>
  <c r="P89" i="2"/>
  <c r="T88" i="2"/>
  <c r="S88" i="2"/>
  <c r="R88" i="2"/>
  <c r="Q88" i="2"/>
  <c r="P88" i="2"/>
  <c r="T87" i="2"/>
  <c r="S87" i="2"/>
  <c r="R87" i="2"/>
  <c r="Q87" i="2"/>
  <c r="P87" i="2"/>
  <c r="T86" i="2"/>
  <c r="S86" i="2"/>
  <c r="R86" i="2"/>
  <c r="Q86" i="2"/>
  <c r="P86" i="2"/>
  <c r="T85" i="2"/>
  <c r="S85" i="2"/>
  <c r="R85" i="2"/>
  <c r="Q85" i="2"/>
  <c r="P85" i="2"/>
  <c r="T84" i="2"/>
  <c r="S84" i="2"/>
  <c r="R84" i="2"/>
  <c r="Q84" i="2"/>
  <c r="P84" i="2"/>
  <c r="T83" i="2"/>
  <c r="S83" i="2"/>
  <c r="R83" i="2"/>
  <c r="Q83" i="2"/>
  <c r="P83" i="2"/>
  <c r="T82" i="2"/>
  <c r="S82" i="2"/>
  <c r="R82" i="2"/>
  <c r="Q82" i="2"/>
  <c r="P82" i="2"/>
  <c r="T81" i="2"/>
  <c r="S81" i="2"/>
  <c r="R81" i="2"/>
  <c r="Q81" i="2"/>
  <c r="P81" i="2"/>
  <c r="T80" i="2"/>
  <c r="S80" i="2"/>
  <c r="R80" i="2"/>
  <c r="Q80" i="2"/>
  <c r="P80" i="2"/>
  <c r="T79" i="2"/>
  <c r="S79" i="2"/>
  <c r="R79" i="2"/>
  <c r="Q79" i="2"/>
  <c r="P79" i="2"/>
  <c r="T78" i="2"/>
  <c r="S78" i="2"/>
  <c r="R78" i="2"/>
  <c r="Q78" i="2"/>
  <c r="P78" i="2"/>
  <c r="T77" i="2"/>
  <c r="S77" i="2"/>
  <c r="R77" i="2"/>
  <c r="Q77" i="2"/>
  <c r="P77" i="2"/>
  <c r="T76" i="2"/>
  <c r="S76" i="2"/>
  <c r="R76" i="2"/>
  <c r="Q76" i="2"/>
  <c r="P76" i="2"/>
  <c r="T75" i="2"/>
  <c r="S75" i="2"/>
  <c r="R75" i="2"/>
  <c r="Q75" i="2"/>
  <c r="P75" i="2"/>
  <c r="T74" i="2"/>
  <c r="S74" i="2"/>
  <c r="R74" i="2"/>
  <c r="Q74" i="2"/>
  <c r="P74" i="2"/>
  <c r="T73" i="2"/>
  <c r="S73" i="2"/>
  <c r="R73" i="2"/>
  <c r="Q73" i="2"/>
  <c r="P73" i="2"/>
  <c r="T72" i="2"/>
  <c r="S72" i="2"/>
  <c r="R72" i="2"/>
  <c r="Q72" i="2"/>
  <c r="P72" i="2"/>
  <c r="T71" i="2"/>
  <c r="S71" i="2"/>
  <c r="R71" i="2"/>
  <c r="Q71" i="2"/>
  <c r="P71" i="2"/>
  <c r="T70" i="2"/>
  <c r="S70" i="2"/>
  <c r="R70" i="2"/>
  <c r="Q70" i="2"/>
  <c r="P70" i="2"/>
  <c r="T69" i="2"/>
  <c r="S69" i="2"/>
  <c r="R69" i="2"/>
  <c r="Q69" i="2"/>
  <c r="P69" i="2"/>
  <c r="T68" i="2"/>
  <c r="S68" i="2"/>
  <c r="R68" i="2"/>
  <c r="Q68" i="2"/>
  <c r="P6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58" i="2" s="1"/>
  <c r="T100" i="2" l="1"/>
  <c r="S100" i="2"/>
  <c r="R100" i="2"/>
  <c r="Q100" i="2"/>
  <c r="P100" i="2"/>
  <c r="H100" i="2" l="1"/>
  <c r="G100" i="2"/>
  <c r="F100" i="2"/>
  <c r="E100" i="2"/>
  <c r="D100" i="2"/>
  <c r="G58" i="2"/>
  <c r="T99" i="1"/>
  <c r="S99" i="1"/>
  <c r="R99" i="1"/>
  <c r="Q99" i="1"/>
  <c r="P99" i="1"/>
  <c r="T98" i="1"/>
  <c r="S98" i="1"/>
  <c r="R98" i="1"/>
  <c r="Q98" i="1"/>
  <c r="P98" i="1"/>
  <c r="T97" i="1"/>
  <c r="S97" i="1"/>
  <c r="R97" i="1"/>
  <c r="Q97" i="1"/>
  <c r="P97" i="1"/>
  <c r="T96" i="1"/>
  <c r="S96" i="1"/>
  <c r="R96" i="1"/>
  <c r="Q96" i="1"/>
  <c r="P96" i="1"/>
  <c r="T95" i="1"/>
  <c r="S95" i="1"/>
  <c r="R95" i="1"/>
  <c r="Q95" i="1"/>
  <c r="P95" i="1"/>
  <c r="T94" i="1"/>
  <c r="S94" i="1"/>
  <c r="R94" i="1"/>
  <c r="Q94" i="1"/>
  <c r="P94" i="1"/>
  <c r="T93" i="1"/>
  <c r="S93" i="1"/>
  <c r="R93" i="1"/>
  <c r="Q93" i="1"/>
  <c r="P93" i="1"/>
  <c r="T92" i="1"/>
  <c r="S92" i="1"/>
  <c r="R92" i="1"/>
  <c r="Q92" i="1"/>
  <c r="P92" i="1"/>
  <c r="T91" i="1"/>
  <c r="S91" i="1"/>
  <c r="R91" i="1"/>
  <c r="Q91" i="1"/>
  <c r="P91" i="1"/>
  <c r="T90" i="1"/>
  <c r="S90" i="1"/>
  <c r="R90" i="1"/>
  <c r="Q90" i="1"/>
  <c r="P90" i="1"/>
  <c r="T89" i="1"/>
  <c r="S89" i="1"/>
  <c r="R89" i="1"/>
  <c r="Q89" i="1"/>
  <c r="P89" i="1"/>
  <c r="T88" i="1"/>
  <c r="S88" i="1"/>
  <c r="R88" i="1"/>
  <c r="Q88" i="1"/>
  <c r="P88" i="1"/>
  <c r="T87" i="1"/>
  <c r="S87" i="1"/>
  <c r="R87" i="1"/>
  <c r="Q87" i="1"/>
  <c r="P87" i="1"/>
  <c r="T86" i="1"/>
  <c r="S86" i="1"/>
  <c r="R86" i="1"/>
  <c r="Q86" i="1"/>
  <c r="P86" i="1"/>
  <c r="T85" i="1"/>
  <c r="S85" i="1"/>
  <c r="R85" i="1"/>
  <c r="Q85" i="1"/>
  <c r="P85" i="1"/>
  <c r="T84" i="1"/>
  <c r="S84" i="1"/>
  <c r="R84" i="1"/>
  <c r="Q84" i="1"/>
  <c r="P84" i="1"/>
  <c r="T83" i="1"/>
  <c r="S83" i="1"/>
  <c r="R83" i="1"/>
  <c r="Q83" i="1"/>
  <c r="P83" i="1"/>
  <c r="T82" i="1"/>
  <c r="S82" i="1"/>
  <c r="R82" i="1"/>
  <c r="Q82" i="1"/>
  <c r="P82" i="1"/>
  <c r="T81" i="1"/>
  <c r="S81" i="1"/>
  <c r="R81" i="1"/>
  <c r="Q81" i="1"/>
  <c r="P81" i="1"/>
  <c r="T80" i="1"/>
  <c r="S80" i="1"/>
  <c r="R80" i="1"/>
  <c r="Q80" i="1"/>
  <c r="P80" i="1"/>
  <c r="T79" i="1"/>
  <c r="S79" i="1"/>
  <c r="R79" i="1"/>
  <c r="Q79" i="1"/>
  <c r="P79" i="1"/>
  <c r="T78" i="1"/>
  <c r="S78" i="1"/>
  <c r="R78" i="1"/>
  <c r="Q78" i="1"/>
  <c r="P78" i="1"/>
  <c r="T77" i="1"/>
  <c r="S77" i="1"/>
  <c r="R77" i="1"/>
  <c r="Q77" i="1"/>
  <c r="P77" i="1"/>
  <c r="T76" i="1"/>
  <c r="S76" i="1"/>
  <c r="R76" i="1"/>
  <c r="Q76" i="1"/>
  <c r="P76" i="1"/>
  <c r="T75" i="1"/>
  <c r="S75" i="1"/>
  <c r="R75" i="1"/>
  <c r="Q75" i="1"/>
  <c r="P75" i="1"/>
  <c r="T74" i="1"/>
  <c r="S74" i="1"/>
  <c r="R74" i="1"/>
  <c r="Q74" i="1"/>
  <c r="P74" i="1"/>
  <c r="T73" i="1"/>
  <c r="S73" i="1"/>
  <c r="R73" i="1"/>
  <c r="Q73" i="1"/>
  <c r="P73" i="1"/>
  <c r="T72" i="1"/>
  <c r="S72" i="1"/>
  <c r="R72" i="1"/>
  <c r="Q72" i="1"/>
  <c r="P72" i="1"/>
  <c r="T71" i="1"/>
  <c r="S71" i="1"/>
  <c r="R71" i="1"/>
  <c r="Q71" i="1"/>
  <c r="P71" i="1"/>
  <c r="T70" i="1"/>
  <c r="S70" i="1"/>
  <c r="R70" i="1"/>
  <c r="Q70" i="1"/>
  <c r="P70" i="1"/>
  <c r="T69" i="1"/>
  <c r="S69" i="1"/>
  <c r="R69" i="1"/>
  <c r="Q69" i="1"/>
  <c r="P69" i="1"/>
  <c r="P100" i="1" s="1"/>
  <c r="D100" i="1" s="1"/>
  <c r="T68" i="1"/>
  <c r="S68" i="1"/>
  <c r="R68" i="1"/>
  <c r="Q68" i="1"/>
  <c r="P6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58" i="1" l="1"/>
  <c r="G58" i="1" s="1"/>
  <c r="Q100" i="1"/>
  <c r="E100" i="1" s="1"/>
  <c r="R100" i="1"/>
  <c r="F100" i="1" s="1"/>
  <c r="S100" i="1"/>
  <c r="G100" i="1" s="1"/>
  <c r="T100" i="1"/>
  <c r="H100" i="1" s="1"/>
</calcChain>
</file>

<file path=xl/sharedStrings.xml><?xml version="1.0" encoding="utf-8"?>
<sst xmlns="http://schemas.openxmlformats.org/spreadsheetml/2006/main" count="780" uniqueCount="233">
  <si>
    <t>World Cup Foot Qatar 2022</t>
  </si>
  <si>
    <t>Nom   :</t>
  </si>
  <si>
    <t>Concours organisé au profit des œuvres</t>
  </si>
  <si>
    <t>Prénom   :</t>
  </si>
  <si>
    <t>du LIONS CLUB Frasnes-Lez-Anvaing</t>
  </si>
  <si>
    <r>
      <t xml:space="preserve">Nationalité </t>
    </r>
    <r>
      <rPr>
        <sz val="12"/>
        <rFont val="Calibri"/>
        <family val="2"/>
      </rPr>
      <t xml:space="preserve"> (ex. :  BE, FR, NL, etc ..) :</t>
    </r>
  </si>
  <si>
    <t>Tel. (facultatif) :</t>
  </si>
  <si>
    <t>et Région du Renaisis</t>
  </si>
  <si>
    <t>e-mail   :</t>
  </si>
  <si>
    <t>Voir règlement et liste des lots ci-dessous</t>
  </si>
  <si>
    <r>
      <rPr>
        <b/>
        <sz val="11"/>
        <color theme="1"/>
        <rFont val="Calibri"/>
        <family val="2"/>
        <scheme val="minor"/>
      </rPr>
      <t>Equipe :</t>
    </r>
    <r>
      <rPr>
        <sz val="11"/>
        <color theme="1"/>
        <rFont val="Calibri"/>
        <family val="2"/>
        <scheme val="minor"/>
      </rPr>
      <t xml:space="preserve"> Club, association, société, etc..</t>
    </r>
  </si>
  <si>
    <t>Règlement, écrire : "lu et accepté"</t>
  </si>
  <si>
    <r>
      <t xml:space="preserve">Participation : </t>
    </r>
    <r>
      <rPr>
        <b/>
        <sz val="12"/>
        <color rgb="FFFF0000"/>
        <rFont val="Calibri"/>
        <family val="2"/>
        <scheme val="minor"/>
      </rPr>
      <t xml:space="preserve">15 € </t>
    </r>
    <r>
      <rPr>
        <b/>
        <sz val="11"/>
        <rFont val="Calibri"/>
        <family val="2"/>
        <scheme val="minor"/>
      </rPr>
      <t xml:space="preserve"> si envoi par mail avec formulaire attaché sous format Excel à </t>
    </r>
    <r>
      <rPr>
        <b/>
        <sz val="11"/>
        <color rgb="FFFF0000"/>
        <rFont val="Calibri"/>
        <family val="2"/>
        <scheme val="minor"/>
      </rPr>
      <t>pronostic@lionsfrasnes.be</t>
    </r>
    <r>
      <rPr>
        <b/>
        <sz val="11"/>
        <rFont val="Calibri"/>
        <family val="2"/>
        <scheme val="minor"/>
      </rPr>
      <t xml:space="preserve"> avant le 19-11-22</t>
    </r>
    <r>
      <rPr>
        <b/>
        <sz val="11"/>
        <color rgb="FFFF0000"/>
        <rFont val="Calibri"/>
        <family val="2"/>
        <scheme val="minor"/>
      </rPr>
      <t xml:space="preserve"> à 24h00</t>
    </r>
  </si>
  <si>
    <r>
      <t xml:space="preserve">           Envoi du fichier Excel excluvivement par mail.                                           Un virement par participant : </t>
    </r>
    <r>
      <rPr>
        <b/>
        <sz val="11"/>
        <color rgb="FF002060"/>
        <rFont val="Calibri"/>
        <family val="2"/>
        <scheme val="minor"/>
      </rPr>
      <t>Nom et Prénom en communication</t>
    </r>
  </si>
  <si>
    <r>
      <t xml:space="preserve">           Paiement sur le compte bancaire du Lions Club Frasnes-Lez-Anvaing                      IBAN   </t>
    </r>
    <r>
      <rPr>
        <b/>
        <sz val="11"/>
        <color rgb="FFFF0000"/>
        <rFont val="Calibri"/>
        <family val="2"/>
        <scheme val="minor"/>
      </rPr>
      <t>BE54 1030 5694 1997</t>
    </r>
    <r>
      <rPr>
        <b/>
        <sz val="11"/>
        <rFont val="Calibri"/>
        <family val="2"/>
        <scheme val="minor"/>
      </rPr>
      <t xml:space="preserve">    BIC </t>
    </r>
    <r>
      <rPr>
        <b/>
        <sz val="11"/>
        <color rgb="FFFF0000"/>
        <rFont val="Calibri"/>
        <family val="2"/>
        <scheme val="minor"/>
      </rPr>
      <t xml:space="preserve"> NICABEBB</t>
    </r>
  </si>
  <si>
    <t>PHASE DE GROUPES (première partie)</t>
  </si>
  <si>
    <t>Poules</t>
  </si>
  <si>
    <t>A</t>
  </si>
  <si>
    <t>B</t>
  </si>
  <si>
    <t>C</t>
  </si>
  <si>
    <t>D</t>
  </si>
  <si>
    <t>E</t>
  </si>
  <si>
    <t>F</t>
  </si>
  <si>
    <t xml:space="preserve">G   </t>
  </si>
  <si>
    <t xml:space="preserve">   H</t>
  </si>
  <si>
    <t>Qatar</t>
  </si>
  <si>
    <t>Angleterre</t>
  </si>
  <si>
    <t xml:space="preserve">Argentine  </t>
  </si>
  <si>
    <t>France</t>
  </si>
  <si>
    <t>Espagne</t>
  </si>
  <si>
    <r>
      <rPr>
        <b/>
        <sz val="12"/>
        <color rgb="FFFF0000"/>
        <rFont val="Calibri"/>
        <family val="2"/>
      </rPr>
      <t xml:space="preserve">Belgique </t>
    </r>
    <r>
      <rPr>
        <b/>
        <sz val="12"/>
        <color indexed="8"/>
        <rFont val="Calibri"/>
        <family val="2"/>
      </rPr>
      <t xml:space="preserve"> </t>
    </r>
  </si>
  <si>
    <t>Brésil</t>
  </si>
  <si>
    <t>Portugal</t>
  </si>
  <si>
    <t>Equateur</t>
  </si>
  <si>
    <t>Iran</t>
  </si>
  <si>
    <t>Arabie Saoudite</t>
  </si>
  <si>
    <t>Australie</t>
  </si>
  <si>
    <t>Costa Rica</t>
  </si>
  <si>
    <t>Canada</t>
  </si>
  <si>
    <t>Serbie</t>
  </si>
  <si>
    <t>Ghana</t>
  </si>
  <si>
    <t>Sénégal</t>
  </si>
  <si>
    <t>USA</t>
  </si>
  <si>
    <t xml:space="preserve">Mexique  </t>
  </si>
  <si>
    <t xml:space="preserve">Danemark </t>
  </si>
  <si>
    <t>Allemagne</t>
  </si>
  <si>
    <t>Maroc</t>
  </si>
  <si>
    <t>Suisse</t>
  </si>
  <si>
    <t>Uruguay</t>
  </si>
  <si>
    <t>Pays-Bas</t>
  </si>
  <si>
    <t>Pays de Galles</t>
  </si>
  <si>
    <t xml:space="preserve">Pologne  </t>
  </si>
  <si>
    <t>Tunisie</t>
  </si>
  <si>
    <t>Japon</t>
  </si>
  <si>
    <t>Croatie</t>
  </si>
  <si>
    <t>Cameroun</t>
  </si>
  <si>
    <t>Corée du Sud</t>
  </si>
  <si>
    <r>
      <t>En colonne "</t>
    </r>
    <r>
      <rPr>
        <b/>
        <sz val="12"/>
        <color theme="5" tint="-0.249977111117893"/>
        <rFont val="Calibri"/>
        <family val="2"/>
        <scheme val="minor"/>
      </rPr>
      <t>Pronostic</t>
    </r>
    <r>
      <rPr>
        <sz val="12"/>
        <color theme="5" tint="-0.249977111117893"/>
        <rFont val="Calibri"/>
        <family val="2"/>
        <scheme val="minor"/>
      </rPr>
      <t xml:space="preserve">" inscrire au regard de chaque match un  </t>
    </r>
    <r>
      <rPr>
        <b/>
        <sz val="14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 xml:space="preserve">  si vous désignez l'équipe </t>
    </r>
  </si>
  <si>
    <r>
      <t xml:space="preserve"> qui reçoit vainqueur, un  </t>
    </r>
    <r>
      <rPr>
        <b/>
        <sz val="14"/>
        <color theme="5" tint="-0.249977111117893"/>
        <rFont val="Calibri"/>
        <family val="2"/>
        <scheme val="minor"/>
      </rPr>
      <t>X</t>
    </r>
    <r>
      <rPr>
        <b/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5" tint="-0.249977111117893"/>
        <rFont val="Calibri"/>
        <family val="2"/>
        <scheme val="minor"/>
      </rPr>
      <t xml:space="preserve"> en cas de match nul ou un  </t>
    </r>
    <r>
      <rPr>
        <b/>
        <sz val="14"/>
        <color theme="5" tint="-0.249977111117893"/>
        <rFont val="Calibri"/>
        <family val="2"/>
        <scheme val="minor"/>
      </rPr>
      <t>2</t>
    </r>
    <r>
      <rPr>
        <b/>
        <sz val="12"/>
        <color theme="5" tint="-0.249977111117893"/>
        <rFont val="Calibri"/>
        <family val="2"/>
        <scheme val="minor"/>
      </rPr>
      <t xml:space="preserve">  </t>
    </r>
    <r>
      <rPr>
        <sz val="12"/>
        <color theme="5" tint="-0.249977111117893"/>
        <rFont val="Calibri"/>
        <family val="2"/>
        <scheme val="minor"/>
      </rPr>
      <t>en cas  de victoire de l'équipe en déplacement.</t>
    </r>
  </si>
  <si>
    <t>N°</t>
  </si>
  <si>
    <t>DATE</t>
  </si>
  <si>
    <t>HEURE</t>
  </si>
  <si>
    <t>MATCH</t>
  </si>
  <si>
    <t>POULE</t>
  </si>
  <si>
    <t>PRONOSTIC</t>
  </si>
  <si>
    <t>POINTS EN JEU</t>
  </si>
  <si>
    <t xml:space="preserve">Dimanche 20 novembre </t>
  </si>
  <si>
    <t>19.00</t>
  </si>
  <si>
    <t>Qatar - Equateur</t>
  </si>
  <si>
    <t>Lundi 21 novembre</t>
  </si>
  <si>
    <t>11.00</t>
  </si>
  <si>
    <t>Sénégal - Pays-Bas</t>
  </si>
  <si>
    <t>20.00</t>
  </si>
  <si>
    <t>U.S.A. - Pays de Galles</t>
  </si>
  <si>
    <t>Mardi 22 novembre</t>
  </si>
  <si>
    <t>14.00</t>
  </si>
  <si>
    <t>Danemark - Tunisie</t>
  </si>
  <si>
    <t>17.00</t>
  </si>
  <si>
    <t>Mexique - Pologne</t>
  </si>
  <si>
    <r>
      <rPr>
        <b/>
        <sz val="11"/>
        <color rgb="FF0070C0"/>
        <rFont val="Calibri"/>
        <family val="2"/>
      </rPr>
      <t>FRANCE</t>
    </r>
    <r>
      <rPr>
        <b/>
        <sz val="11"/>
        <color indexed="8"/>
        <rFont val="Calibri"/>
        <family val="2"/>
      </rPr>
      <t xml:space="preserve"> - Australie</t>
    </r>
  </si>
  <si>
    <t>Mercredi 23 novembre</t>
  </si>
  <si>
    <t>Maroc - Croatie</t>
  </si>
  <si>
    <t>Allemagne - Japon</t>
  </si>
  <si>
    <r>
      <rPr>
        <b/>
        <sz val="11"/>
        <color rgb="FFFF0000"/>
        <rFont val="Calibri"/>
        <family val="2"/>
      </rPr>
      <t>BELGIQUE</t>
    </r>
    <r>
      <rPr>
        <b/>
        <sz val="11"/>
        <color indexed="8"/>
        <rFont val="Calibri"/>
        <family val="2"/>
      </rPr>
      <t xml:space="preserve"> - Canada</t>
    </r>
  </si>
  <si>
    <t>Jeudi 24 novembre</t>
  </si>
  <si>
    <t>Suisse - Cameroun</t>
  </si>
  <si>
    <t>G</t>
  </si>
  <si>
    <t>Uruguay - Corée du Sud</t>
  </si>
  <si>
    <t>H</t>
  </si>
  <si>
    <t>Portugal -Ghana</t>
  </si>
  <si>
    <t>Vendredi 25 novembre</t>
  </si>
  <si>
    <t>Qatar - Sénégal</t>
  </si>
  <si>
    <t>Pays-Bas - Equateur</t>
  </si>
  <si>
    <t>Angleterre - U.S.A.</t>
  </si>
  <si>
    <t>Samedi 26 novembre</t>
  </si>
  <si>
    <t>Tunisie - Australie</t>
  </si>
  <si>
    <r>
      <rPr>
        <b/>
        <sz val="11"/>
        <color rgb="FF0070C0"/>
        <rFont val="Calibri"/>
        <family val="2"/>
      </rPr>
      <t xml:space="preserve">FRANCE </t>
    </r>
    <r>
      <rPr>
        <b/>
        <sz val="11"/>
        <color indexed="8"/>
        <rFont val="Calibri"/>
        <family val="2"/>
      </rPr>
      <t>- Danemark</t>
    </r>
  </si>
  <si>
    <t>Argentine - Mexique</t>
  </si>
  <si>
    <t>Dimanche 27 novembre</t>
  </si>
  <si>
    <r>
      <rPr>
        <b/>
        <sz val="11"/>
        <color rgb="FFFF0000"/>
        <rFont val="Calibri"/>
        <family val="2"/>
      </rPr>
      <t>BELGIQUE</t>
    </r>
    <r>
      <rPr>
        <b/>
        <sz val="11"/>
        <color indexed="8"/>
        <rFont val="Calibri"/>
        <family val="2"/>
      </rPr>
      <t xml:space="preserve"> - Maroc</t>
    </r>
  </si>
  <si>
    <t>Croatie - Canada</t>
  </si>
  <si>
    <t>Espagne - Allemagne</t>
  </si>
  <si>
    <t>Lundi 28 novembre</t>
  </si>
  <si>
    <t>Cameroun - Serbie</t>
  </si>
  <si>
    <t>Brésil - Suisse</t>
  </si>
  <si>
    <t>Portugal - Uruguay</t>
  </si>
  <si>
    <t xml:space="preserve">Mardi 29 novembre </t>
  </si>
  <si>
    <t>16.00</t>
  </si>
  <si>
    <t>Pays-Bas - Qatar</t>
  </si>
  <si>
    <t>Equateur - Sénégal</t>
  </si>
  <si>
    <t>Pays de Galles - Angleterre</t>
  </si>
  <si>
    <t>Mercredi 30 novembre</t>
  </si>
  <si>
    <r>
      <t xml:space="preserve">Tunisie - </t>
    </r>
    <r>
      <rPr>
        <b/>
        <sz val="11"/>
        <color rgb="FF0070C0"/>
        <rFont val="Calibri"/>
        <family val="2"/>
      </rPr>
      <t>FRANCE</t>
    </r>
  </si>
  <si>
    <t>Australie - Danemark</t>
  </si>
  <si>
    <t>Pologne - Argentine</t>
  </si>
  <si>
    <t>Jeudi 1er décembre</t>
  </si>
  <si>
    <t>Canada - Maroc</t>
  </si>
  <si>
    <r>
      <t xml:space="preserve">Croatie - </t>
    </r>
    <r>
      <rPr>
        <b/>
        <sz val="11"/>
        <color rgb="FFFF0000"/>
        <rFont val="Calibri"/>
        <family val="2"/>
      </rPr>
      <t>BELGIQUE</t>
    </r>
  </si>
  <si>
    <t>Japon - Espagne</t>
  </si>
  <si>
    <t>Vendredi 2 décembre</t>
  </si>
  <si>
    <t>Ghana - Uruguay</t>
  </si>
  <si>
    <t>Cameroun - Brésil</t>
  </si>
  <si>
    <t>Serbie - Suisse</t>
  </si>
  <si>
    <t>X</t>
  </si>
  <si>
    <t>PHASES ELIMINATOIRES (deuxième partie)</t>
  </si>
  <si>
    <r>
      <t xml:space="preserve">Pronostiquez vos pays qualifiés pour les différentes phases en inscrivant par colonne  </t>
    </r>
    <r>
      <rPr>
        <b/>
        <sz val="14"/>
        <color indexed="53"/>
        <rFont val="Calibri"/>
        <family val="2"/>
      </rPr>
      <t>16 , 8 , 4 , 2</t>
    </r>
    <r>
      <rPr>
        <sz val="11"/>
        <color indexed="53"/>
        <rFont val="Calibri"/>
        <family val="2"/>
      </rPr>
      <t xml:space="preserve">  et finalement </t>
    </r>
    <r>
      <rPr>
        <b/>
        <sz val="14"/>
        <color indexed="53"/>
        <rFont val="Calibri"/>
        <family val="2"/>
      </rPr>
      <t>1</t>
    </r>
    <r>
      <rPr>
        <sz val="11"/>
        <color indexed="53"/>
        <rFont val="Calibri"/>
        <family val="2"/>
      </rPr>
      <t xml:space="preserve"> seul et dernier  </t>
    </r>
    <r>
      <rPr>
        <b/>
        <sz val="14"/>
        <color indexed="53"/>
        <rFont val="Calibri"/>
        <family val="2"/>
      </rPr>
      <t>X</t>
    </r>
  </si>
  <si>
    <t>PAYS</t>
  </si>
  <si>
    <t>HUITIEMES</t>
  </si>
  <si>
    <t>QUARTS</t>
  </si>
  <si>
    <t>DEMI</t>
  </si>
  <si>
    <t>FINALE</t>
  </si>
  <si>
    <t>VAINQUEUR</t>
  </si>
  <si>
    <t xml:space="preserve">sélectionner </t>
  </si>
  <si>
    <t>sélectionner</t>
  </si>
  <si>
    <r>
      <rPr>
        <b/>
        <sz val="12"/>
        <color indexed="53"/>
        <rFont val="Calibri"/>
        <family val="2"/>
      </rPr>
      <t>16</t>
    </r>
    <r>
      <rPr>
        <sz val="14"/>
        <color indexed="53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X</t>
    </r>
  </si>
  <si>
    <r>
      <rPr>
        <b/>
        <sz val="12"/>
        <color indexed="53"/>
        <rFont val="Calibri"/>
        <family val="2"/>
      </rPr>
      <t>8</t>
    </r>
    <r>
      <rPr>
        <sz val="11"/>
        <color indexed="53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X</t>
    </r>
  </si>
  <si>
    <r>
      <rPr>
        <b/>
        <sz val="12"/>
        <color indexed="53"/>
        <rFont val="Calibri"/>
        <family val="2"/>
      </rPr>
      <t>4</t>
    </r>
    <r>
      <rPr>
        <sz val="11"/>
        <color indexed="53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X</t>
    </r>
  </si>
  <si>
    <r>
      <rPr>
        <b/>
        <sz val="12"/>
        <color indexed="53"/>
        <rFont val="Calibri"/>
        <family val="2"/>
      </rPr>
      <t>2</t>
    </r>
    <r>
      <rPr>
        <sz val="11"/>
        <color indexed="53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X</t>
    </r>
  </si>
  <si>
    <r>
      <rPr>
        <b/>
        <sz val="12"/>
        <color indexed="53"/>
        <rFont val="Calibri"/>
        <family val="2"/>
      </rPr>
      <t>1</t>
    </r>
    <r>
      <rPr>
        <sz val="11"/>
        <color indexed="53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X</t>
    </r>
  </si>
  <si>
    <t>Points attribués à chaque pronostic correct par colonne :</t>
  </si>
  <si>
    <t>Danemark</t>
  </si>
  <si>
    <t>Nombre de pays sélectionnés :</t>
  </si>
  <si>
    <t>/16</t>
  </si>
  <si>
    <t>/8</t>
  </si>
  <si>
    <t>/4</t>
  </si>
  <si>
    <t>/2</t>
  </si>
  <si>
    <t>/1</t>
  </si>
  <si>
    <t>Pronostiquez ici votre meilleur buteur :</t>
  </si>
  <si>
    <t xml:space="preserve">Meilleur buteur : en cas d'égalité tous les pronostiqueurs ayant renseigné l'un d'eux remportent 30 points </t>
  </si>
  <si>
    <t xml:space="preserve">Règlement du concours </t>
  </si>
  <si>
    <t>Art. 1</t>
  </si>
  <si>
    <t>Le présent concours est organisé au profit des oeuvres du Lions Club.  Les participants s'engagent dans la compétition dans un esprit</t>
  </si>
  <si>
    <t>de fair-play et avec, pour premier objectif, de suivre la Coupe du Monde entre amis avec le concours comme point de ralliement.</t>
  </si>
  <si>
    <t>Art. 2</t>
  </si>
  <si>
    <t xml:space="preserve">Le premier gagnant du concours sera donc l'ensemble des œuvres que soutiennent le Lions Club Frasnes-Lez-Anvaing </t>
  </si>
  <si>
    <t xml:space="preserve">et région du Renaisis qui recevra l'intégralité des paris.  Tous les lots sont offerts gratuitement </t>
  </si>
  <si>
    <t xml:space="preserve">par dix sponsors que nous tenons à remercier : </t>
  </si>
  <si>
    <t>Le restaurant ** "Le Château du Mylord"  d'Ellezelles</t>
  </si>
  <si>
    <t>Le restaurant "Le Vieux Château"   à Flobecq</t>
  </si>
  <si>
    <t>Le restaurant "La Petite Madeleine" à Tournai</t>
  </si>
  <si>
    <t>Le restaurant Verres &amp; Couverts de Frasnes</t>
  </si>
  <si>
    <t>Le restaurant Kesquetumijotes d'Ellezelles</t>
  </si>
  <si>
    <t>La boutique "prêt-à-porter féminin"  Fashion Virginie Trauwaert de Ronse - Renaix</t>
  </si>
  <si>
    <t>Le magasin Verschelden de Ronse - Renaix</t>
  </si>
  <si>
    <t>Cru-Wine, Thierry Martin, Frasnes-Lez-Anvaing</t>
  </si>
  <si>
    <t xml:space="preserve">Domaine Cavalas </t>
  </si>
  <si>
    <t>Brasserie Kluiz, Mont-de-l'Enclus</t>
  </si>
  <si>
    <t>La table des prix s'élève à plus de 2.500 €</t>
  </si>
  <si>
    <t>Il n'y a aucun frais d'organisation de sorte que 100% des mises seront versées à la caisse des œuvres.</t>
  </si>
  <si>
    <t>Art. 3</t>
  </si>
  <si>
    <t>Le concours sera doté de beaux lots attribués comme suit :</t>
  </si>
  <si>
    <t>Valeur</t>
  </si>
  <si>
    <t xml:space="preserve">1er prix </t>
  </si>
  <si>
    <t>Un menu gastronomique pour 2 personnes au Château du Mylord ** à Ellezelles</t>
  </si>
  <si>
    <t>2ème prix</t>
  </si>
  <si>
    <t>Un menu de saison pour 2 personnes au Château du Mylord** à Ellezelles</t>
  </si>
  <si>
    <t>3ème prix</t>
  </si>
  <si>
    <t xml:space="preserve">Un menu "confiance" pour 2 personnes au Château du Mylord** à Ellezelles </t>
  </si>
  <si>
    <t xml:space="preserve">                 Tous ces menus sont offerts avec les vins sélectionnés par le maître sommelier !</t>
  </si>
  <si>
    <t xml:space="preserve">                 Visitez leur site : </t>
  </si>
  <si>
    <t xml:space="preserve">www.mylord.be  </t>
  </si>
  <si>
    <t>Nous remercions plus particuièrement Jean-Baptiste Thomaes, chef doublement étoilé, pour son soutien.</t>
  </si>
  <si>
    <t>Un prix intermédiaire sera attribué :</t>
  </si>
  <si>
    <r>
      <t xml:space="preserve">       Au terme de </t>
    </r>
    <r>
      <rPr>
        <b/>
        <sz val="11"/>
        <color rgb="FF000000"/>
        <rFont val="Comic Sans MS"/>
        <family val="4"/>
      </rPr>
      <t>la phase de poules</t>
    </r>
    <r>
      <rPr>
        <sz val="11"/>
        <color rgb="FF000000"/>
        <rFont val="Comic Sans MS"/>
        <family val="4"/>
      </rPr>
      <t xml:space="preserve">, soit le vendredi 2 décembre, le leader se verra attribuer un bon d'achat de 100 € </t>
    </r>
  </si>
  <si>
    <t xml:space="preserve">       offert par le magasin VERSCHELDEN à Ronse-Renaix : grand choix d'électro-ménagers, de feux et d'articles cadeaux.</t>
  </si>
  <si>
    <t xml:space="preserve">       Cet établissement familial très renommé offre un service exceptionnel depuis des décennies.</t>
  </si>
  <si>
    <t xml:space="preserve">       Les prix ne pouvant être cumulés, si le gagnant de ce prix intermédiaire entre dans les prix au terme de la compétition, </t>
  </si>
  <si>
    <t xml:space="preserve">       c'est le 2ème qui recevra ce prix.  Si lui-même cumule, ce sera le 3ème et ainsi de suite.</t>
  </si>
  <si>
    <t xml:space="preserve"> 5 lots seront attribués de manière aléatoire afin de permettre à chacun (même les sympathisants non footeux) de gagner un prix</t>
  </si>
  <si>
    <t>Pour le  11ème</t>
  </si>
  <si>
    <t>Le menu Le Vieux Château pour 2 personnes : 5 services avec vin découverte.  Valeur 244 €</t>
  </si>
  <si>
    <t xml:space="preserve">    Restaurant Le Vieux Château à Flobecq</t>
  </si>
  <si>
    <t xml:space="preserve">www.levieuxchateau.be </t>
  </si>
  <si>
    <t>Pour le 100ème</t>
  </si>
  <si>
    <t>Un chèque-valeur de 100 € à la table de "La Petite Madelaine" à Tournai</t>
  </si>
  <si>
    <t>Pour le 200ème</t>
  </si>
  <si>
    <t>Un chèque-valeur de 90 € à valoir dans le restaurant Kesquetumijotes d'Ellezelles</t>
  </si>
  <si>
    <t>Pour le 300ème</t>
  </si>
  <si>
    <t>Un chèque-valeur de 80 € à valoir dans le restaurant Verres &amp; Couverts de Frasnes</t>
  </si>
  <si>
    <t>Pour le 400ème</t>
  </si>
  <si>
    <t>Un coffret "quattuor d'huiles" Cavalas d'une valeur de 65 €</t>
  </si>
  <si>
    <t>Pour le 500ème</t>
  </si>
  <si>
    <t>Un coffret "découverte" Cavalas d'une valeur de 60 €</t>
  </si>
  <si>
    <r>
      <t xml:space="preserve">Enfin, </t>
    </r>
    <r>
      <rPr>
        <b/>
        <sz val="11"/>
        <color rgb="FF000000"/>
        <rFont val="Comic Sans MS"/>
        <family val="4"/>
      </rPr>
      <t xml:space="preserve">la 1ère dame </t>
    </r>
    <r>
      <rPr>
        <sz val="11"/>
        <color rgb="FF000000"/>
        <rFont val="Comic Sans MS"/>
        <family val="4"/>
      </rPr>
      <t>recevra un bon cadeau d'une valeur de 100 € offert par Fashion Virginie Trauwaert Ronse-Renaix</t>
    </r>
  </si>
  <si>
    <t>Si cette personne a déjà été primée, ce prix sera attribuée à la suivante</t>
  </si>
  <si>
    <r>
      <t xml:space="preserve">De plus, et c'est une nouveauté pour cette 4ème édition de notre concours de pronostics, un lot sera attribué à </t>
    </r>
    <r>
      <rPr>
        <b/>
        <sz val="11"/>
        <color rgb="FF000000"/>
        <rFont val="Comic Sans MS"/>
        <family val="4"/>
      </rPr>
      <t>la meilleure équipe</t>
    </r>
    <r>
      <rPr>
        <sz val="11"/>
        <color rgb="FF000000"/>
        <rFont val="Comic Sans MS"/>
        <family val="4"/>
      </rPr>
      <t>.</t>
    </r>
  </si>
  <si>
    <t xml:space="preserve">Pour participer au classement par équipes, il faut impérativement que minimum 10 pronostiqueurs renseignent le même nom d'équipe </t>
  </si>
  <si>
    <t>Comment : en remplissant la 5ème case dans le présent formulaire d'inscription intitulée "Equipe"</t>
  </si>
  <si>
    <t>Les 3 meilleures équipes gagnent :</t>
  </si>
  <si>
    <t>1ère équipe</t>
  </si>
  <si>
    <t>une caisse de vin Château Croix de Labrie "Les Hauts Croix de Labrie" St Emilion Grand Cru 2019</t>
  </si>
  <si>
    <t>Valeur de la caisse de 12 bouteilles : 300 €</t>
  </si>
  <si>
    <t>2ème équipe</t>
  </si>
  <si>
    <t>12 bouteilles de Champagne Pâques</t>
  </si>
  <si>
    <t>Valeur de ce cadeau :</t>
  </si>
  <si>
    <t>3ème équipe</t>
  </si>
  <si>
    <t>un fût de bière KLUIZ Triple offert avec une pompe en prêt pour un événement de l'équipe, BBQ ou autre.</t>
  </si>
  <si>
    <t>Art. 4</t>
  </si>
  <si>
    <t>Les participants seront exclus du concours si leur paiement ne nous est pas parvenu pour le mercredi 23 novembre au plus tard.</t>
  </si>
  <si>
    <t>Art. 5</t>
  </si>
  <si>
    <t xml:space="preserve">Chaque jour, un nouveau classement avec des commentaires sera envoyé à chaque participant.  Les envois se feront uniquement </t>
  </si>
  <si>
    <t>par mail en Copie Invisible.  Ceci empêchera les mails intempestifs.  Il vous est toutefois possible de communiquer</t>
  </si>
  <si>
    <t>entre amis pour échanger sur le pronostic mais sans perturber tous les participants.</t>
  </si>
  <si>
    <t>Si vous ne recevez pas de mail au terme de la 1ère journée, merci de le signaler à l'organisateur afin de vérifier si votre</t>
  </si>
  <si>
    <t>participation est bien enregistrée ou si votre adresse est bien correcte.</t>
  </si>
  <si>
    <t>Art. 6</t>
  </si>
  <si>
    <t xml:space="preserve">En cas d'ex aequo, ceux-ci seront départagés sur base des points attribués lors de la dernière journée. </t>
  </si>
  <si>
    <t>En cas de nouvelle parité, ils seront départagés sur base des points attribués lors de l'avant-dernière journée et ainsi de suite.</t>
  </si>
  <si>
    <t>Art. 7</t>
  </si>
  <si>
    <t>En cas de litige, le comité organisateur aura, seul, tout pouvoir pour l'arbitrer.</t>
  </si>
  <si>
    <t>Art. 8</t>
  </si>
  <si>
    <t>Tout point non prévu au présent règlement sera arbitré par le comité organisateur.</t>
  </si>
  <si>
    <t>Tout participant au concours déclare accepter le présent règlement par le simple renvoi de son formulaire de pronostics.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</si>
</sst>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\ [$€-1];[Red]\-#\ ##0\ [$€-1]"/>
    <numFmt numFmtId="165" formatCode="#,##0\ &quot;€&quot;;[Red]\-#,##0\ &quot;€&quot;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3"/>
      <color rgb="FFFF0000"/>
      <name val="Calibri"/>
      <family val="2"/>
      <scheme val="minor"/>
    </font>
    <font>
      <sz val="11"/>
      <color indexed="12"/>
      <name val="Calibri"/>
      <family val="2"/>
    </font>
    <font>
      <b/>
      <sz val="14"/>
      <color theme="1" tint="0.34998626667073579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b/>
      <sz val="12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4"/>
      <color indexed="12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53"/>
      <name val="Calibri"/>
      <family val="2"/>
    </font>
    <font>
      <sz val="11"/>
      <color indexed="53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2"/>
      <color indexed="53"/>
      <name val="Calibri"/>
      <family val="2"/>
    </font>
    <font>
      <sz val="14"/>
      <color indexed="53"/>
      <name val="Calibri"/>
      <family val="2"/>
    </font>
    <font>
      <sz val="11"/>
      <color theme="9" tint="-0.249977111117893"/>
      <name val="Calibri"/>
      <family val="2"/>
      <scheme val="minor"/>
    </font>
    <font>
      <sz val="12"/>
      <color indexed="8"/>
      <name val="Calibri"/>
      <family val="2"/>
    </font>
    <font>
      <b/>
      <sz val="16"/>
      <color rgb="FFFF0000"/>
      <name val="Calibri"/>
      <family val="2"/>
    </font>
    <font>
      <sz val="11"/>
      <color indexed="23"/>
      <name val="Calibri"/>
      <family val="2"/>
    </font>
    <font>
      <b/>
      <u/>
      <sz val="11"/>
      <color rgb="FF000000"/>
      <name val="Comic Sans MS"/>
      <family val="4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D9D9D9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D9D9D9"/>
      </right>
      <top style="thin">
        <color rgb="FFFFFFFF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00000"/>
      </left>
      <right/>
      <top/>
      <bottom style="thin">
        <color rgb="FF00B05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00B050"/>
      </bottom>
      <diagonal/>
    </border>
    <border>
      <left style="thin">
        <color rgb="FF00B050"/>
      </left>
      <right style="medium">
        <color rgb="FFC00000"/>
      </right>
      <top/>
      <bottom style="thin">
        <color rgb="FF00B050"/>
      </bottom>
      <diagonal/>
    </border>
    <border>
      <left style="medium">
        <color rgb="FFC00000"/>
      </left>
      <right/>
      <top style="thin">
        <color rgb="FF00B050"/>
      </top>
      <bottom style="thin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C00000"/>
      </right>
      <top style="thin">
        <color rgb="FF00B050"/>
      </top>
      <bottom style="thin">
        <color rgb="FF00B050"/>
      </bottom>
      <diagonal/>
    </border>
    <border>
      <left style="medium">
        <color rgb="FFC00000"/>
      </left>
      <right/>
      <top style="thin">
        <color rgb="FF00B05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00B050"/>
      </top>
      <bottom style="medium">
        <color rgb="FFC00000"/>
      </bottom>
      <diagonal/>
    </border>
    <border>
      <left style="thin">
        <color rgb="FF00B050"/>
      </left>
      <right style="medium">
        <color rgb="FFC00000"/>
      </right>
      <top style="thin">
        <color rgb="FF00B050"/>
      </top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6C31"/>
      </left>
      <right/>
      <top/>
      <bottom style="medium">
        <color rgb="FF006C31"/>
      </bottom>
      <diagonal/>
    </border>
    <border>
      <left/>
      <right/>
      <top/>
      <bottom style="medium">
        <color rgb="FF006C31"/>
      </bottom>
      <diagonal/>
    </border>
    <border>
      <left/>
      <right style="medium">
        <color rgb="FF006C31"/>
      </right>
      <top/>
      <bottom style="medium">
        <color rgb="FF006C3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rgb="FF00B050"/>
      </right>
      <top/>
      <bottom style="thin">
        <color rgb="FF00B05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182">
    <xf numFmtId="0" fontId="0" fillId="0" borderId="0" xfId="0"/>
    <xf numFmtId="0" fontId="3" fillId="0" borderId="3" xfId="0" applyFont="1" applyBorder="1"/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6" fillId="3" borderId="4" xfId="0" applyNumberFormat="1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10" fillId="4" borderId="17" xfId="0" applyFont="1" applyFill="1" applyBorder="1" applyAlignment="1" applyProtection="1">
      <alignment horizontal="center"/>
      <protection locked="0"/>
    </xf>
    <xf numFmtId="49" fontId="6" fillId="3" borderId="18" xfId="0" applyNumberFormat="1" applyFont="1" applyFill="1" applyBorder="1" applyAlignment="1">
      <alignment horizontal="left"/>
    </xf>
    <xf numFmtId="0" fontId="10" fillId="4" borderId="19" xfId="0" applyFont="1" applyFill="1" applyBorder="1" applyAlignment="1" applyProtection="1">
      <alignment horizontal="center"/>
      <protection locked="0"/>
    </xf>
    <xf numFmtId="49" fontId="6" fillId="3" borderId="20" xfId="0" applyNumberFormat="1" applyFont="1" applyFill="1" applyBorder="1" applyAlignment="1">
      <alignment horizontal="left"/>
    </xf>
    <xf numFmtId="0" fontId="11" fillId="3" borderId="21" xfId="0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13" fillId="3" borderId="26" xfId="0" applyNumberFormat="1" applyFont="1" applyFill="1" applyBorder="1" applyAlignment="1">
      <alignment horizontal="left"/>
    </xf>
    <xf numFmtId="0" fontId="11" fillId="3" borderId="2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11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42" xfId="0" applyFont="1" applyBorder="1"/>
    <xf numFmtId="49" fontId="19" fillId="6" borderId="43" xfId="0" applyNumberFormat="1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49" fontId="19" fillId="6" borderId="45" xfId="0" applyNumberFormat="1" applyFont="1" applyFill="1" applyBorder="1" applyAlignment="1">
      <alignment horizontal="center"/>
    </xf>
    <xf numFmtId="49" fontId="20" fillId="7" borderId="46" xfId="0" applyNumberFormat="1" applyFont="1" applyFill="1" applyBorder="1" applyAlignment="1">
      <alignment horizontal="left"/>
    </xf>
    <xf numFmtId="49" fontId="20" fillId="7" borderId="47" xfId="0" applyNumberFormat="1" applyFont="1" applyFill="1" applyBorder="1" applyAlignment="1">
      <alignment horizontal="left"/>
    </xf>
    <xf numFmtId="49" fontId="21" fillId="7" borderId="47" xfId="0" applyNumberFormat="1" applyFont="1" applyFill="1" applyBorder="1" applyAlignment="1">
      <alignment horizontal="left"/>
    </xf>
    <xf numFmtId="49" fontId="20" fillId="7" borderId="48" xfId="0" applyNumberFormat="1" applyFont="1" applyFill="1" applyBorder="1" applyAlignment="1">
      <alignment horizontal="left"/>
    </xf>
    <xf numFmtId="49" fontId="20" fillId="7" borderId="49" xfId="0" applyNumberFormat="1" applyFont="1" applyFill="1" applyBorder="1" applyAlignment="1">
      <alignment horizontal="left"/>
    </xf>
    <xf numFmtId="49" fontId="20" fillId="7" borderId="50" xfId="0" applyNumberFormat="1" applyFont="1" applyFill="1" applyBorder="1" applyAlignment="1">
      <alignment horizontal="left"/>
    </xf>
    <xf numFmtId="49" fontId="20" fillId="7" borderId="51" xfId="0" applyNumberFormat="1" applyFont="1" applyFill="1" applyBorder="1" applyAlignment="1">
      <alignment horizontal="left"/>
    </xf>
    <xf numFmtId="0" fontId="3" fillId="0" borderId="53" xfId="0" applyFont="1" applyBorder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7" fillId="2" borderId="56" xfId="0" applyNumberFormat="1" applyFont="1" applyFill="1" applyBorder="1" applyAlignment="1">
      <alignment horizontal="center"/>
    </xf>
    <xf numFmtId="49" fontId="27" fillId="2" borderId="57" xfId="0" applyNumberFormat="1" applyFont="1" applyFill="1" applyBorder="1" applyAlignment="1">
      <alignment horizontal="center"/>
    </xf>
    <xf numFmtId="49" fontId="28" fillId="2" borderId="57" xfId="0" applyNumberFormat="1" applyFont="1" applyFill="1" applyBorder="1" applyAlignment="1">
      <alignment horizontal="center"/>
    </xf>
    <xf numFmtId="49" fontId="29" fillId="2" borderId="58" xfId="0" applyNumberFormat="1" applyFont="1" applyFill="1" applyBorder="1" applyAlignment="1">
      <alignment horizontal="center"/>
    </xf>
    <xf numFmtId="0" fontId="5" fillId="0" borderId="0" xfId="0" applyFont="1"/>
    <xf numFmtId="0" fontId="30" fillId="0" borderId="0" xfId="0" applyFont="1"/>
    <xf numFmtId="0" fontId="0" fillId="3" borderId="59" xfId="0" applyFill="1" applyBorder="1" applyAlignment="1">
      <alignment horizontal="center"/>
    </xf>
    <xf numFmtId="49" fontId="0" fillId="0" borderId="60" xfId="0" applyNumberFormat="1" applyBorder="1"/>
    <xf numFmtId="49" fontId="0" fillId="0" borderId="60" xfId="0" applyNumberFormat="1" applyBorder="1" applyAlignment="1">
      <alignment horizontal="center"/>
    </xf>
    <xf numFmtId="0" fontId="7" fillId="4" borderId="63" xfId="0" applyFont="1" applyFill="1" applyBorder="1" applyAlignment="1" applyProtection="1">
      <alignment horizontal="center"/>
      <protection locked="0"/>
    </xf>
    <xf numFmtId="0" fontId="20" fillId="0" borderId="64" xfId="0" applyFont="1" applyBorder="1" applyAlignment="1">
      <alignment horizontal="center"/>
    </xf>
    <xf numFmtId="0" fontId="0" fillId="3" borderId="65" xfId="0" applyFill="1" applyBorder="1" applyAlignment="1">
      <alignment horizontal="center"/>
    </xf>
    <xf numFmtId="49" fontId="0" fillId="0" borderId="66" xfId="0" applyNumberFormat="1" applyBorder="1"/>
    <xf numFmtId="49" fontId="0" fillId="0" borderId="66" xfId="0" applyNumberFormat="1" applyBorder="1" applyAlignment="1">
      <alignment horizontal="center"/>
    </xf>
    <xf numFmtId="0" fontId="7" fillId="4" borderId="67" xfId="0" applyFont="1" applyFill="1" applyBorder="1" applyAlignment="1" applyProtection="1">
      <alignment horizontal="center"/>
      <protection locked="0"/>
    </xf>
    <xf numFmtId="0" fontId="20" fillId="0" borderId="68" xfId="0" applyFont="1" applyBorder="1" applyAlignment="1">
      <alignment horizontal="center"/>
    </xf>
    <xf numFmtId="0" fontId="0" fillId="3" borderId="71" xfId="0" applyFill="1" applyBorder="1" applyAlignment="1">
      <alignment horizontal="center"/>
    </xf>
    <xf numFmtId="49" fontId="0" fillId="0" borderId="72" xfId="0" applyNumberFormat="1" applyBorder="1"/>
    <xf numFmtId="49" fontId="0" fillId="0" borderId="72" xfId="0" applyNumberFormat="1" applyBorder="1" applyAlignment="1">
      <alignment horizontal="center"/>
    </xf>
    <xf numFmtId="0" fontId="7" fillId="4" borderId="75" xfId="0" applyFont="1" applyFill="1" applyBorder="1" applyAlignment="1" applyProtection="1">
      <alignment horizontal="center"/>
      <protection locked="0"/>
    </xf>
    <xf numFmtId="0" fontId="20" fillId="0" borderId="76" xfId="0" applyFont="1" applyBorder="1" applyAlignment="1">
      <alignment horizontal="center"/>
    </xf>
    <xf numFmtId="0" fontId="3" fillId="0" borderId="52" xfId="0" applyFont="1" applyBorder="1"/>
    <xf numFmtId="0" fontId="3" fillId="0" borderId="77" xfId="0" applyFont="1" applyBorder="1"/>
    <xf numFmtId="0" fontId="0" fillId="0" borderId="78" xfId="0" applyBorder="1"/>
    <xf numFmtId="49" fontId="34" fillId="0" borderId="79" xfId="0" applyNumberFormat="1" applyFont="1" applyBorder="1" applyAlignment="1">
      <alignment horizontal="center"/>
    </xf>
    <xf numFmtId="0" fontId="0" fillId="0" borderId="80" xfId="0" applyBorder="1"/>
    <xf numFmtId="0" fontId="35" fillId="0" borderId="0" xfId="0" applyFont="1"/>
    <xf numFmtId="0" fontId="3" fillId="0" borderId="54" xfId="0" applyFont="1" applyBorder="1"/>
    <xf numFmtId="0" fontId="3" fillId="0" borderId="81" xfId="0" applyFont="1" applyBorder="1"/>
    <xf numFmtId="0" fontId="3" fillId="0" borderId="82" xfId="0" applyFont="1" applyBorder="1"/>
    <xf numFmtId="49" fontId="27" fillId="2" borderId="83" xfId="0" applyNumberFormat="1" applyFont="1" applyFill="1" applyBorder="1" applyAlignment="1">
      <alignment horizontal="center"/>
    </xf>
    <xf numFmtId="49" fontId="27" fillId="2" borderId="84" xfId="0" applyNumberFormat="1" applyFont="1" applyFill="1" applyBorder="1" applyAlignment="1">
      <alignment horizontal="center"/>
    </xf>
    <xf numFmtId="49" fontId="27" fillId="2" borderId="85" xfId="0" applyNumberFormat="1" applyFont="1" applyFill="1" applyBorder="1" applyAlignment="1">
      <alignment horizontal="center"/>
    </xf>
    <xf numFmtId="49" fontId="27" fillId="2" borderId="58" xfId="0" applyNumberFormat="1" applyFont="1" applyFill="1" applyBorder="1" applyAlignment="1">
      <alignment horizontal="center"/>
    </xf>
    <xf numFmtId="0" fontId="40" fillId="0" borderId="86" xfId="0" applyFont="1" applyBorder="1"/>
    <xf numFmtId="0" fontId="40" fillId="0" borderId="87" xfId="0" applyFont="1" applyBorder="1" applyAlignment="1">
      <alignment horizontal="center"/>
    </xf>
    <xf numFmtId="0" fontId="40" fillId="0" borderId="88" xfId="0" applyFont="1" applyBorder="1" applyAlignment="1">
      <alignment horizontal="center"/>
    </xf>
    <xf numFmtId="49" fontId="37" fillId="0" borderId="89" xfId="0" applyNumberFormat="1" applyFont="1" applyBorder="1" applyAlignment="1">
      <alignment horizontal="center"/>
    </xf>
    <xf numFmtId="49" fontId="37" fillId="0" borderId="90" xfId="0" applyNumberFormat="1" applyFont="1" applyBorder="1" applyAlignment="1">
      <alignment horizontal="center"/>
    </xf>
    <xf numFmtId="0" fontId="40" fillId="0" borderId="91" xfId="0" applyFont="1" applyBorder="1"/>
    <xf numFmtId="0" fontId="40" fillId="0" borderId="92" xfId="0" applyFont="1" applyBorder="1" applyAlignment="1">
      <alignment horizontal="center"/>
    </xf>
    <xf numFmtId="0" fontId="40" fillId="0" borderId="93" xfId="0" applyFont="1" applyBorder="1" applyAlignment="1">
      <alignment horizontal="center"/>
    </xf>
    <xf numFmtId="49" fontId="37" fillId="0" borderId="94" xfId="0" applyNumberFormat="1" applyFont="1" applyBorder="1" applyAlignment="1">
      <alignment horizontal="center"/>
    </xf>
    <xf numFmtId="49" fontId="37" fillId="0" borderId="95" xfId="0" applyNumberFormat="1" applyFont="1" applyBorder="1" applyAlignment="1">
      <alignment horizontal="center"/>
    </xf>
    <xf numFmtId="0" fontId="0" fillId="0" borderId="91" xfId="0" applyBorder="1"/>
    <xf numFmtId="0" fontId="0" fillId="0" borderId="9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9" xfId="0" applyBorder="1"/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20" fillId="5" borderId="98" xfId="0" applyFont="1" applyFill="1" applyBorder="1" applyAlignment="1">
      <alignment horizontal="center" vertical="center"/>
    </xf>
    <xf numFmtId="0" fontId="20" fillId="5" borderId="102" xfId="0" applyFont="1" applyFill="1" applyBorder="1" applyAlignment="1">
      <alignment horizontal="center" vertical="center"/>
    </xf>
    <xf numFmtId="0" fontId="0" fillId="3" borderId="103" xfId="0" applyFill="1" applyBorder="1" applyAlignment="1">
      <alignment horizontal="center"/>
    </xf>
    <xf numFmtId="49" fontId="20" fillId="7" borderId="104" xfId="0" applyNumberFormat="1" applyFont="1" applyFill="1" applyBorder="1" applyAlignment="1">
      <alignment horizontal="left"/>
    </xf>
    <xf numFmtId="49" fontId="0" fillId="0" borderId="105" xfId="0" applyNumberFormat="1" applyBorder="1" applyAlignment="1">
      <alignment horizontal="center"/>
    </xf>
    <xf numFmtId="0" fontId="7" fillId="4" borderId="106" xfId="0" applyFont="1" applyFill="1" applyBorder="1" applyAlignment="1" applyProtection="1">
      <alignment horizontal="center"/>
      <protection locked="0"/>
    </xf>
    <xf numFmtId="0" fontId="43" fillId="0" borderId="0" xfId="0" applyFont="1"/>
    <xf numFmtId="49" fontId="20" fillId="7" borderId="107" xfId="0" applyNumberFormat="1" applyFont="1" applyFill="1" applyBorder="1" applyAlignment="1">
      <alignment horizontal="left"/>
    </xf>
    <xf numFmtId="49" fontId="0" fillId="0" borderId="108" xfId="0" applyNumberFormat="1" applyBorder="1" applyAlignment="1">
      <alignment horizontal="center"/>
    </xf>
    <xf numFmtId="0" fontId="7" fillId="4" borderId="109" xfId="0" applyFont="1" applyFill="1" applyBorder="1" applyAlignment="1" applyProtection="1">
      <alignment horizontal="center"/>
      <protection locked="0"/>
    </xf>
    <xf numFmtId="49" fontId="44" fillId="0" borderId="108" xfId="0" applyNumberFormat="1" applyFont="1" applyBorder="1" applyAlignment="1">
      <alignment horizontal="center"/>
    </xf>
    <xf numFmtId="49" fontId="21" fillId="7" borderId="107" xfId="0" applyNumberFormat="1" applyFont="1" applyFill="1" applyBorder="1" applyAlignment="1">
      <alignment horizontal="left"/>
    </xf>
    <xf numFmtId="49" fontId="30" fillId="0" borderId="110" xfId="0" applyNumberFormat="1" applyFont="1" applyBorder="1"/>
    <xf numFmtId="0" fontId="0" fillId="0" borderId="111" xfId="0" applyBorder="1"/>
    <xf numFmtId="0" fontId="0" fillId="0" borderId="112" xfId="0" applyBorder="1"/>
    <xf numFmtId="49" fontId="45" fillId="0" borderId="102" xfId="0" applyNumberFormat="1" applyFont="1" applyBorder="1" applyAlignment="1">
      <alignment horizontal="center"/>
    </xf>
    <xf numFmtId="0" fontId="0" fillId="0" borderId="81" xfId="0" applyBorder="1"/>
    <xf numFmtId="0" fontId="0" fillId="0" borderId="82" xfId="0" applyBorder="1"/>
    <xf numFmtId="49" fontId="37" fillId="0" borderId="0" xfId="0" applyNumberFormat="1" applyFont="1"/>
    <xf numFmtId="0" fontId="46" fillId="0" borderId="0" xfId="0" applyFont="1"/>
    <xf numFmtId="49" fontId="29" fillId="2" borderId="102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6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right"/>
    </xf>
    <xf numFmtId="0" fontId="51" fillId="0" borderId="0" xfId="1" applyAlignment="1">
      <alignment horizontal="right"/>
    </xf>
    <xf numFmtId="165" fontId="48" fillId="0" borderId="0" xfId="0" applyNumberFormat="1" applyFont="1" applyAlignment="1">
      <alignment horizontal="left"/>
    </xf>
    <xf numFmtId="49" fontId="31" fillId="7" borderId="73" xfId="0" applyNumberFormat="1" applyFont="1" applyFill="1" applyBorder="1" applyAlignment="1">
      <alignment horizontal="left"/>
    </xf>
    <xf numFmtId="49" fontId="31" fillId="7" borderId="74" xfId="0" applyNumberFormat="1" applyFont="1" applyFill="1" applyBorder="1" applyAlignment="1">
      <alignment horizontal="left"/>
    </xf>
    <xf numFmtId="49" fontId="36" fillId="5" borderId="39" xfId="0" applyNumberFormat="1" applyFont="1" applyFill="1" applyBorder="1" applyAlignment="1">
      <alignment horizontal="center" vertical="center"/>
    </xf>
    <xf numFmtId="49" fontId="36" fillId="5" borderId="40" xfId="0" applyNumberFormat="1" applyFont="1" applyFill="1" applyBorder="1" applyAlignment="1">
      <alignment horizontal="center" vertical="center"/>
    </xf>
    <xf numFmtId="49" fontId="36" fillId="5" borderId="41" xfId="0" applyNumberFormat="1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49" fontId="27" fillId="2" borderId="97" xfId="0" applyNumberFormat="1" applyFont="1" applyFill="1" applyBorder="1" applyAlignment="1">
      <alignment horizontal="center"/>
    </xf>
    <xf numFmtId="0" fontId="27" fillId="2" borderId="97" xfId="0" applyFont="1" applyFill="1" applyBorder="1" applyAlignment="1">
      <alignment horizontal="center"/>
    </xf>
    <xf numFmtId="0" fontId="27" fillId="2" borderId="98" xfId="0" applyFont="1" applyFill="1" applyBorder="1" applyAlignment="1">
      <alignment horizontal="center"/>
    </xf>
    <xf numFmtId="49" fontId="36" fillId="5" borderId="113" xfId="0" applyNumberFormat="1" applyFont="1" applyFill="1" applyBorder="1" applyAlignment="1">
      <alignment horizontal="center" vertical="center"/>
    </xf>
    <xf numFmtId="0" fontId="36" fillId="5" borderId="114" xfId="0" applyFont="1" applyFill="1" applyBorder="1" applyAlignment="1">
      <alignment horizontal="center" vertical="center"/>
    </xf>
    <xf numFmtId="0" fontId="36" fillId="5" borderId="115" xfId="0" applyFont="1" applyFill="1" applyBorder="1" applyAlignment="1">
      <alignment horizontal="center" vertical="center"/>
    </xf>
    <xf numFmtId="0" fontId="7" fillId="4" borderId="116" xfId="0" applyFont="1" applyFill="1" applyBorder="1" applyAlignment="1" applyProtection="1">
      <alignment horizontal="center" vertical="center"/>
      <protection locked="0"/>
    </xf>
    <xf numFmtId="0" fontId="7" fillId="4" borderId="97" xfId="0" applyFont="1" applyFill="1" applyBorder="1" applyAlignment="1" applyProtection="1">
      <alignment horizontal="center" vertical="center"/>
      <protection locked="0"/>
    </xf>
    <xf numFmtId="0" fontId="7" fillId="4" borderId="98" xfId="0" applyFont="1" applyFill="1" applyBorder="1" applyAlignment="1" applyProtection="1">
      <alignment horizontal="center" vertical="center"/>
      <protection locked="0"/>
    </xf>
    <xf numFmtId="49" fontId="31" fillId="7" borderId="69" xfId="0" applyNumberFormat="1" applyFont="1" applyFill="1" applyBorder="1" applyAlignment="1">
      <alignment horizontal="left"/>
    </xf>
    <xf numFmtId="49" fontId="31" fillId="7" borderId="70" xfId="0" applyNumberFormat="1" applyFont="1" applyFill="1" applyBorder="1" applyAlignment="1">
      <alignment horizontal="left"/>
    </xf>
    <xf numFmtId="49" fontId="27" fillId="2" borderId="57" xfId="0" applyNumberFormat="1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49" fontId="31" fillId="7" borderId="61" xfId="0" applyNumberFormat="1" applyFont="1" applyFill="1" applyBorder="1" applyAlignment="1">
      <alignment horizontal="left"/>
    </xf>
    <xf numFmtId="49" fontId="31" fillId="7" borderId="62" xfId="0" applyNumberFormat="1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/>
      <protection locked="0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4" borderId="19" xfId="0" applyFont="1" applyFill="1" applyBorder="1" applyAlignment="1" applyProtection="1">
      <alignment horizontal="center"/>
      <protection locked="0"/>
    </xf>
    <xf numFmtId="49" fontId="8" fillId="0" borderId="25" xfId="0" applyNumberFormat="1" applyFont="1" applyBorder="1" applyAlignment="1">
      <alignment horizontal="center"/>
    </xf>
    <xf numFmtId="0" fontId="7" fillId="4" borderId="28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28">
    <dxf>
      <font>
        <color rgb="FF92D050"/>
      </font>
    </dxf>
    <dxf>
      <font>
        <color rgb="FF92D050"/>
      </font>
    </dxf>
    <dxf>
      <font>
        <color rgb="FF006C3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lor rgb="FF006C31"/>
      </font>
    </dxf>
    <dxf>
      <font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lor rgb="FF92D050"/>
      </font>
    </dxf>
    <dxf>
      <font>
        <color rgb="FF006C3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lor rgb="FF006C3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lord.be/" TargetMode="External"/><Relationship Id="rId1" Type="http://schemas.openxmlformats.org/officeDocument/2006/relationships/hyperlink" Target="http://www.levieuxchateau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lord.be/" TargetMode="External"/><Relationship Id="rId1" Type="http://schemas.openxmlformats.org/officeDocument/2006/relationships/hyperlink" Target="http://www.levieuxchateau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7"/>
  <sheetViews>
    <sheetView workbookViewId="0">
      <selection activeCell="D23" sqref="D23:E23"/>
    </sheetView>
  </sheetViews>
  <sheetFormatPr baseColWidth="10" defaultColWidth="11.5" defaultRowHeight="15" x14ac:dyDescent="0.2"/>
  <cols>
    <col min="1" max="1" width="13" customWidth="1"/>
    <col min="2" max="2" width="21.6640625" customWidth="1"/>
    <col min="3" max="3" width="16.33203125" customWidth="1"/>
    <col min="4" max="4" width="17.1640625" customWidth="1"/>
    <col min="5" max="5" width="16.1640625" customWidth="1"/>
    <col min="6" max="6" width="13.83203125" customWidth="1"/>
    <col min="7" max="7" width="13.5" customWidth="1"/>
    <col min="8" max="8" width="15.5" customWidth="1"/>
    <col min="9" max="9" width="11.5" style="1"/>
    <col min="10" max="20" width="4.6640625" style="8" customWidth="1"/>
  </cols>
  <sheetData>
    <row r="1" spans="1:20" s="5" customFormat="1" ht="30" customHeight="1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"/>
      <c r="J1" s="2"/>
      <c r="K1" s="3"/>
      <c r="L1" s="3"/>
      <c r="M1" s="3"/>
      <c r="N1" s="3"/>
      <c r="O1" s="3"/>
      <c r="P1" s="3"/>
      <c r="Q1" s="4"/>
      <c r="R1" s="4"/>
      <c r="S1" s="4"/>
      <c r="T1" s="4"/>
    </row>
    <row r="2" spans="1:20" ht="15.75" customHeight="1" thickBot="1" x14ac:dyDescent="0.25">
      <c r="A2" s="6"/>
      <c r="C2" s="6"/>
      <c r="D2" s="6"/>
      <c r="E2" s="6"/>
      <c r="G2" s="6"/>
      <c r="H2" s="6"/>
      <c r="J2" s="2"/>
      <c r="K2" s="7"/>
      <c r="L2" s="7"/>
      <c r="M2" s="7"/>
      <c r="N2" s="7"/>
    </row>
    <row r="3" spans="1:20" ht="19.5" customHeight="1" x14ac:dyDescent="0.25">
      <c r="A3" s="9" t="s">
        <v>1</v>
      </c>
      <c r="B3" s="10"/>
      <c r="C3" s="178"/>
      <c r="D3" s="178"/>
      <c r="E3" s="179"/>
      <c r="F3" s="153" t="s">
        <v>2</v>
      </c>
      <c r="G3" s="154"/>
      <c r="H3" s="155"/>
      <c r="J3" s="2"/>
    </row>
    <row r="4" spans="1:20" ht="19.5" customHeight="1" x14ac:dyDescent="0.25">
      <c r="A4" s="11" t="s">
        <v>3</v>
      </c>
      <c r="B4" s="12"/>
      <c r="C4" s="180"/>
      <c r="D4" s="180"/>
      <c r="E4" s="181"/>
      <c r="F4" s="153" t="s">
        <v>4</v>
      </c>
      <c r="G4" s="154"/>
      <c r="H4" s="155"/>
    </row>
    <row r="5" spans="1:20" ht="19.5" customHeight="1" x14ac:dyDescent="0.2">
      <c r="A5" s="13" t="s">
        <v>5</v>
      </c>
      <c r="B5" s="14"/>
      <c r="C5" s="15"/>
      <c r="D5" s="16" t="s">
        <v>6</v>
      </c>
      <c r="E5" s="17"/>
      <c r="F5" s="153" t="s">
        <v>7</v>
      </c>
      <c r="G5" s="154"/>
      <c r="H5" s="155"/>
    </row>
    <row r="6" spans="1:20" ht="19.5" customHeight="1" x14ac:dyDescent="0.25">
      <c r="A6" s="18" t="s">
        <v>8</v>
      </c>
      <c r="B6" s="19"/>
      <c r="C6" s="151"/>
      <c r="D6" s="151"/>
      <c r="E6" s="152"/>
      <c r="F6" s="153" t="s">
        <v>9</v>
      </c>
      <c r="G6" s="154"/>
      <c r="H6" s="155"/>
    </row>
    <row r="7" spans="1:20" ht="19.5" customHeight="1" x14ac:dyDescent="0.25">
      <c r="A7" s="20" t="s">
        <v>10</v>
      </c>
      <c r="B7" s="14"/>
      <c r="C7" s="156"/>
      <c r="D7" s="156"/>
      <c r="E7" s="157"/>
      <c r="F7" s="158"/>
      <c r="G7" s="158"/>
      <c r="H7" s="158"/>
      <c r="J7" s="21"/>
      <c r="K7" s="21"/>
      <c r="L7" s="21"/>
      <c r="M7" s="21"/>
      <c r="N7" s="21"/>
    </row>
    <row r="8" spans="1:20" ht="19.5" customHeight="1" thickBot="1" x14ac:dyDescent="0.3">
      <c r="A8" s="22" t="s">
        <v>11</v>
      </c>
      <c r="B8" s="23"/>
      <c r="C8" s="159"/>
      <c r="D8" s="159"/>
      <c r="E8" s="160"/>
      <c r="F8" s="24"/>
      <c r="G8" s="25"/>
      <c r="H8" s="26"/>
      <c r="J8" s="27"/>
      <c r="K8" s="27"/>
      <c r="L8" s="27"/>
      <c r="M8" s="28"/>
      <c r="N8" s="27"/>
      <c r="O8" s="27"/>
      <c r="P8" s="27"/>
      <c r="Q8" s="27"/>
    </row>
    <row r="9" spans="1:20" ht="18" customHeight="1" x14ac:dyDescent="0.2">
      <c r="A9" s="161" t="s">
        <v>12</v>
      </c>
      <c r="B9" s="162"/>
      <c r="C9" s="162"/>
      <c r="D9" s="162"/>
      <c r="E9" s="162"/>
      <c r="F9" s="162"/>
      <c r="G9" s="162"/>
      <c r="H9" s="163"/>
      <c r="J9" s="27"/>
      <c r="K9" s="27"/>
      <c r="L9" s="27"/>
      <c r="M9" s="27"/>
      <c r="N9" s="27"/>
      <c r="O9" s="27"/>
      <c r="P9" s="27"/>
      <c r="Q9" s="27"/>
    </row>
    <row r="10" spans="1:20" ht="15.75" customHeight="1" x14ac:dyDescent="0.2">
      <c r="A10" s="164" t="s">
        <v>13</v>
      </c>
      <c r="B10" s="165"/>
      <c r="C10" s="165"/>
      <c r="D10" s="165"/>
      <c r="E10" s="165"/>
      <c r="F10" s="165"/>
      <c r="G10" s="165"/>
      <c r="H10" s="166"/>
      <c r="J10" s="27"/>
      <c r="K10" s="27"/>
      <c r="L10" s="27"/>
      <c r="M10" s="27"/>
      <c r="N10" s="27"/>
      <c r="O10" s="27"/>
      <c r="P10" s="27"/>
      <c r="Q10" s="27"/>
    </row>
    <row r="11" spans="1:20" s="31" customFormat="1" ht="20.25" customHeight="1" thickBot="1" x14ac:dyDescent="0.25">
      <c r="A11" s="167" t="s">
        <v>14</v>
      </c>
      <c r="B11" s="168"/>
      <c r="C11" s="168"/>
      <c r="D11" s="168"/>
      <c r="E11" s="168"/>
      <c r="F11" s="168"/>
      <c r="G11" s="168"/>
      <c r="H11" s="169"/>
      <c r="I11" s="29"/>
      <c r="J11" s="27"/>
      <c r="K11" s="27"/>
      <c r="L11" s="27"/>
      <c r="M11" s="27"/>
      <c r="N11" s="27"/>
      <c r="O11" s="27"/>
      <c r="P11" s="27"/>
      <c r="Q11" s="27"/>
      <c r="R11" s="30"/>
      <c r="S11" s="30"/>
      <c r="T11" s="30"/>
    </row>
    <row r="12" spans="1:20" ht="27" customHeight="1" thickBot="1" x14ac:dyDescent="0.25">
      <c r="A12" s="170" t="s">
        <v>15</v>
      </c>
      <c r="B12" s="171"/>
      <c r="C12" s="171"/>
      <c r="D12" s="171"/>
      <c r="E12" s="171"/>
      <c r="F12" s="171"/>
      <c r="G12" s="171"/>
      <c r="H12" s="172"/>
      <c r="I12" s="32"/>
    </row>
    <row r="13" spans="1:20" ht="15.75" customHeight="1" thickBot="1" x14ac:dyDescent="0.25">
      <c r="A13" s="170" t="s">
        <v>16</v>
      </c>
      <c r="B13" s="171"/>
      <c r="C13" s="171"/>
      <c r="D13" s="171"/>
      <c r="E13" s="171"/>
      <c r="F13" s="171"/>
      <c r="G13" s="171"/>
      <c r="H13" s="172"/>
      <c r="I13" s="32"/>
    </row>
    <row r="14" spans="1:20" ht="15" customHeight="1" x14ac:dyDescent="0.25">
      <c r="A14" s="33" t="s">
        <v>17</v>
      </c>
      <c r="B14" s="34" t="s">
        <v>18</v>
      </c>
      <c r="C14" s="34" t="s">
        <v>19</v>
      </c>
      <c r="D14" s="34" t="s">
        <v>20</v>
      </c>
      <c r="E14" s="34" t="s">
        <v>21</v>
      </c>
      <c r="F14" s="34" t="s">
        <v>22</v>
      </c>
      <c r="G14" s="34" t="s">
        <v>23</v>
      </c>
      <c r="H14" s="35" t="s">
        <v>24</v>
      </c>
    </row>
    <row r="15" spans="1:20" ht="15" customHeight="1" x14ac:dyDescent="0.2">
      <c r="A15" s="36" t="s">
        <v>25</v>
      </c>
      <c r="B15" s="37" t="s">
        <v>26</v>
      </c>
      <c r="C15" s="37" t="s">
        <v>27</v>
      </c>
      <c r="D15" s="38" t="s">
        <v>28</v>
      </c>
      <c r="E15" s="37" t="s">
        <v>29</v>
      </c>
      <c r="F15" s="37" t="s">
        <v>30</v>
      </c>
      <c r="G15" s="37" t="s">
        <v>31</v>
      </c>
      <c r="H15" s="39" t="s">
        <v>32</v>
      </c>
    </row>
    <row r="16" spans="1:20" ht="15" customHeight="1" x14ac:dyDescent="0.2">
      <c r="A16" s="36" t="s">
        <v>33</v>
      </c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9" t="s">
        <v>40</v>
      </c>
    </row>
    <row r="17" spans="1:20" ht="15.75" customHeight="1" x14ac:dyDescent="0.2">
      <c r="A17" s="36" t="s">
        <v>41</v>
      </c>
      <c r="B17" s="37" t="s">
        <v>42</v>
      </c>
      <c r="C17" s="37" t="s">
        <v>43</v>
      </c>
      <c r="D17" s="37" t="s">
        <v>44</v>
      </c>
      <c r="E17" s="37" t="s">
        <v>45</v>
      </c>
      <c r="F17" s="37" t="s">
        <v>46</v>
      </c>
      <c r="G17" s="37" t="s">
        <v>47</v>
      </c>
      <c r="H17" s="39" t="s">
        <v>48</v>
      </c>
    </row>
    <row r="18" spans="1:20" ht="15" customHeight="1" thickBot="1" x14ac:dyDescent="0.25">
      <c r="A18" s="40" t="s">
        <v>49</v>
      </c>
      <c r="B18" s="41" t="s">
        <v>50</v>
      </c>
      <c r="C18" s="41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2" t="s">
        <v>56</v>
      </c>
    </row>
    <row r="19" spans="1:20" ht="16.25" customHeight="1" x14ac:dyDescent="0.25">
      <c r="A19" s="173" t="s">
        <v>57</v>
      </c>
      <c r="B19" s="174"/>
      <c r="C19" s="174"/>
      <c r="D19" s="174"/>
      <c r="E19" s="174"/>
      <c r="F19" s="174"/>
      <c r="G19" s="174"/>
      <c r="H19" s="175"/>
      <c r="I19" s="43"/>
      <c r="J19" s="44"/>
      <c r="K19" s="44"/>
      <c r="L19" s="44"/>
      <c r="M19" s="44"/>
      <c r="N19" s="44"/>
    </row>
    <row r="20" spans="1:20" ht="16.25" customHeight="1" thickBot="1" x14ac:dyDescent="0.3">
      <c r="A20" s="149" t="s">
        <v>58</v>
      </c>
      <c r="B20" s="149"/>
      <c r="C20" s="149"/>
      <c r="D20" s="149"/>
      <c r="E20" s="149"/>
      <c r="F20" s="149"/>
      <c r="G20" s="149"/>
      <c r="H20" s="150"/>
      <c r="J20" s="44"/>
      <c r="K20" s="44"/>
      <c r="L20" s="44"/>
      <c r="M20" s="44"/>
      <c r="N20" s="44"/>
      <c r="O20" s="45"/>
      <c r="P20" s="45"/>
    </row>
    <row r="21" spans="1:20" s="51" customFormat="1" ht="20" thickBot="1" x14ac:dyDescent="0.3">
      <c r="A21" s="46" t="s">
        <v>59</v>
      </c>
      <c r="B21" s="47" t="s">
        <v>60</v>
      </c>
      <c r="C21" s="47" t="s">
        <v>61</v>
      </c>
      <c r="D21" s="145" t="s">
        <v>62</v>
      </c>
      <c r="E21" s="146"/>
      <c r="F21" s="47" t="s">
        <v>63</v>
      </c>
      <c r="G21" s="48" t="s">
        <v>64</v>
      </c>
      <c r="H21" s="49" t="s">
        <v>65</v>
      </c>
      <c r="I21" s="32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5" customHeight="1" thickBot="1" x14ac:dyDescent="0.3">
      <c r="A22" s="52">
        <v>1</v>
      </c>
      <c r="B22" s="53" t="s">
        <v>66</v>
      </c>
      <c r="C22" s="53" t="s">
        <v>67</v>
      </c>
      <c r="D22" s="147" t="s">
        <v>68</v>
      </c>
      <c r="E22" s="148"/>
      <c r="F22" s="54" t="s">
        <v>17</v>
      </c>
      <c r="G22" s="55"/>
      <c r="H22" s="56">
        <v>10</v>
      </c>
      <c r="I22" s="32">
        <f>IF(G22=1,1,IF(G22=2,1,IF(G22=$E$58,1,0)))</f>
        <v>0</v>
      </c>
    </row>
    <row r="23" spans="1:20" ht="15" customHeight="1" x14ac:dyDescent="0.25">
      <c r="A23" s="57">
        <v>2</v>
      </c>
      <c r="B23" s="58" t="s">
        <v>69</v>
      </c>
      <c r="C23" s="58" t="s">
        <v>70</v>
      </c>
      <c r="D23" s="147" t="s">
        <v>71</v>
      </c>
      <c r="E23" s="148"/>
      <c r="F23" s="59" t="s">
        <v>17</v>
      </c>
      <c r="G23" s="60"/>
      <c r="H23" s="61">
        <v>10</v>
      </c>
      <c r="I23" s="32">
        <f t="shared" ref="I23:I57" si="0">IF(G23=1,1,IF(G23=2,1,IF(G23=$E$58,1,0)))</f>
        <v>0</v>
      </c>
    </row>
    <row r="24" spans="1:20" ht="15" customHeight="1" x14ac:dyDescent="0.25">
      <c r="A24" s="57">
        <v>3</v>
      </c>
      <c r="B24" s="58" t="s">
        <v>69</v>
      </c>
      <c r="C24" s="58" t="s">
        <v>72</v>
      </c>
      <c r="D24" s="143" t="s">
        <v>73</v>
      </c>
      <c r="E24" s="144"/>
      <c r="F24" s="59" t="s">
        <v>18</v>
      </c>
      <c r="G24" s="60"/>
      <c r="H24" s="61">
        <v>10</v>
      </c>
      <c r="I24" s="32">
        <f t="shared" si="0"/>
        <v>0</v>
      </c>
    </row>
    <row r="25" spans="1:20" ht="15" customHeight="1" x14ac:dyDescent="0.25">
      <c r="A25" s="57">
        <v>4</v>
      </c>
      <c r="B25" s="58" t="s">
        <v>74</v>
      </c>
      <c r="C25" s="58" t="s">
        <v>75</v>
      </c>
      <c r="D25" s="143" t="s">
        <v>76</v>
      </c>
      <c r="E25" s="144"/>
      <c r="F25" s="59" t="s">
        <v>20</v>
      </c>
      <c r="G25" s="60"/>
      <c r="H25" s="61">
        <v>10</v>
      </c>
      <c r="I25" s="32">
        <f t="shared" si="0"/>
        <v>0</v>
      </c>
    </row>
    <row r="26" spans="1:20" ht="15" customHeight="1" x14ac:dyDescent="0.25">
      <c r="A26" s="57">
        <v>5</v>
      </c>
      <c r="B26" s="58" t="s">
        <v>74</v>
      </c>
      <c r="C26" s="58" t="s">
        <v>77</v>
      </c>
      <c r="D26" s="143" t="s">
        <v>78</v>
      </c>
      <c r="E26" s="144"/>
      <c r="F26" s="59" t="s">
        <v>19</v>
      </c>
      <c r="G26" s="60"/>
      <c r="H26" s="61">
        <v>10</v>
      </c>
      <c r="I26" s="32">
        <f t="shared" si="0"/>
        <v>0</v>
      </c>
    </row>
    <row r="27" spans="1:20" ht="15" customHeight="1" x14ac:dyDescent="0.25">
      <c r="A27" s="57">
        <v>6</v>
      </c>
      <c r="B27" s="58" t="s">
        <v>74</v>
      </c>
      <c r="C27" s="58" t="s">
        <v>72</v>
      </c>
      <c r="D27" s="143" t="s">
        <v>79</v>
      </c>
      <c r="E27" s="144"/>
      <c r="F27" s="59" t="s">
        <v>20</v>
      </c>
      <c r="G27" s="60"/>
      <c r="H27" s="61">
        <v>10</v>
      </c>
      <c r="I27" s="32">
        <f t="shared" si="0"/>
        <v>0</v>
      </c>
    </row>
    <row r="28" spans="1:20" ht="15" customHeight="1" x14ac:dyDescent="0.25">
      <c r="A28" s="57">
        <v>7</v>
      </c>
      <c r="B28" s="58" t="s">
        <v>80</v>
      </c>
      <c r="C28" s="58" t="s">
        <v>70</v>
      </c>
      <c r="D28" s="143" t="s">
        <v>81</v>
      </c>
      <c r="E28" s="144"/>
      <c r="F28" s="59" t="s">
        <v>22</v>
      </c>
      <c r="G28" s="60"/>
      <c r="H28" s="61">
        <v>10</v>
      </c>
      <c r="I28" s="32">
        <f t="shared" si="0"/>
        <v>0</v>
      </c>
    </row>
    <row r="29" spans="1:20" ht="15" customHeight="1" x14ac:dyDescent="0.25">
      <c r="A29" s="57">
        <v>8</v>
      </c>
      <c r="B29" s="58" t="s">
        <v>80</v>
      </c>
      <c r="C29" s="58" t="s">
        <v>75</v>
      </c>
      <c r="D29" s="143" t="s">
        <v>82</v>
      </c>
      <c r="E29" s="144"/>
      <c r="F29" s="59" t="s">
        <v>21</v>
      </c>
      <c r="G29" s="60"/>
      <c r="H29" s="61">
        <v>10</v>
      </c>
      <c r="I29" s="32">
        <f t="shared" si="0"/>
        <v>0</v>
      </c>
    </row>
    <row r="30" spans="1:20" ht="15" customHeight="1" x14ac:dyDescent="0.25">
      <c r="A30" s="57">
        <v>9</v>
      </c>
      <c r="B30" s="58" t="s">
        <v>80</v>
      </c>
      <c r="C30" s="58" t="s">
        <v>72</v>
      </c>
      <c r="D30" s="143" t="s">
        <v>83</v>
      </c>
      <c r="E30" s="144"/>
      <c r="F30" s="59" t="s">
        <v>22</v>
      </c>
      <c r="G30" s="60"/>
      <c r="H30" s="61">
        <v>10</v>
      </c>
      <c r="I30" s="32">
        <f t="shared" si="0"/>
        <v>0</v>
      </c>
    </row>
    <row r="31" spans="1:20" ht="15" customHeight="1" x14ac:dyDescent="0.25">
      <c r="A31" s="57">
        <v>10</v>
      </c>
      <c r="B31" s="58" t="s">
        <v>84</v>
      </c>
      <c r="C31" s="58" t="s">
        <v>70</v>
      </c>
      <c r="D31" s="143" t="s">
        <v>85</v>
      </c>
      <c r="E31" s="144"/>
      <c r="F31" s="59" t="s">
        <v>86</v>
      </c>
      <c r="G31" s="60"/>
      <c r="H31" s="61">
        <v>10</v>
      </c>
      <c r="I31" s="32">
        <f t="shared" si="0"/>
        <v>0</v>
      </c>
    </row>
    <row r="32" spans="1:20" ht="15" customHeight="1" x14ac:dyDescent="0.25">
      <c r="A32" s="57">
        <v>11</v>
      </c>
      <c r="B32" s="58" t="s">
        <v>84</v>
      </c>
      <c r="C32" s="58" t="s">
        <v>75</v>
      </c>
      <c r="D32" s="143" t="s">
        <v>87</v>
      </c>
      <c r="E32" s="144"/>
      <c r="F32" s="59" t="s">
        <v>88</v>
      </c>
      <c r="G32" s="60"/>
      <c r="H32" s="61">
        <v>10</v>
      </c>
      <c r="I32" s="32">
        <f t="shared" si="0"/>
        <v>0</v>
      </c>
    </row>
    <row r="33" spans="1:9" ht="15" customHeight="1" x14ac:dyDescent="0.25">
      <c r="A33" s="57">
        <v>12</v>
      </c>
      <c r="B33" s="58" t="s">
        <v>84</v>
      </c>
      <c r="C33" s="58" t="s">
        <v>77</v>
      </c>
      <c r="D33" s="143" t="s">
        <v>89</v>
      </c>
      <c r="E33" s="144"/>
      <c r="F33" s="59" t="s">
        <v>88</v>
      </c>
      <c r="G33" s="60"/>
      <c r="H33" s="61">
        <v>10</v>
      </c>
      <c r="I33" s="32">
        <f t="shared" si="0"/>
        <v>0</v>
      </c>
    </row>
    <row r="34" spans="1:9" ht="15" customHeight="1" x14ac:dyDescent="0.25">
      <c r="A34" s="57">
        <v>13</v>
      </c>
      <c r="B34" s="58" t="s">
        <v>90</v>
      </c>
      <c r="C34" s="58" t="s">
        <v>75</v>
      </c>
      <c r="D34" s="143" t="s">
        <v>91</v>
      </c>
      <c r="E34" s="144"/>
      <c r="F34" s="59" t="s">
        <v>17</v>
      </c>
      <c r="G34" s="60"/>
      <c r="H34" s="61">
        <v>10</v>
      </c>
      <c r="I34" s="32">
        <f t="shared" si="0"/>
        <v>0</v>
      </c>
    </row>
    <row r="35" spans="1:9" ht="15" customHeight="1" x14ac:dyDescent="0.25">
      <c r="A35" s="57">
        <v>14</v>
      </c>
      <c r="B35" s="58" t="s">
        <v>90</v>
      </c>
      <c r="C35" s="58" t="s">
        <v>77</v>
      </c>
      <c r="D35" s="143" t="s">
        <v>92</v>
      </c>
      <c r="E35" s="144"/>
      <c r="F35" s="59" t="s">
        <v>17</v>
      </c>
      <c r="G35" s="60"/>
      <c r="H35" s="61">
        <v>10</v>
      </c>
      <c r="I35" s="32">
        <f t="shared" si="0"/>
        <v>0</v>
      </c>
    </row>
    <row r="36" spans="1:9" ht="15" customHeight="1" x14ac:dyDescent="0.25">
      <c r="A36" s="57">
        <v>15</v>
      </c>
      <c r="B36" s="58" t="s">
        <v>90</v>
      </c>
      <c r="C36" s="58" t="s">
        <v>72</v>
      </c>
      <c r="D36" s="143" t="s">
        <v>93</v>
      </c>
      <c r="E36" s="144"/>
      <c r="F36" s="59" t="s">
        <v>18</v>
      </c>
      <c r="G36" s="60"/>
      <c r="H36" s="61">
        <v>10</v>
      </c>
      <c r="I36" s="32">
        <f t="shared" si="0"/>
        <v>0</v>
      </c>
    </row>
    <row r="37" spans="1:9" ht="15" customHeight="1" x14ac:dyDescent="0.25">
      <c r="A37" s="57">
        <v>16</v>
      </c>
      <c r="B37" s="58" t="s">
        <v>94</v>
      </c>
      <c r="C37" s="58" t="s">
        <v>70</v>
      </c>
      <c r="D37" s="143" t="s">
        <v>95</v>
      </c>
      <c r="E37" s="144"/>
      <c r="F37" s="59" t="s">
        <v>20</v>
      </c>
      <c r="G37" s="60"/>
      <c r="H37" s="61">
        <v>10</v>
      </c>
      <c r="I37" s="32">
        <f t="shared" si="0"/>
        <v>0</v>
      </c>
    </row>
    <row r="38" spans="1:9" ht="15" customHeight="1" x14ac:dyDescent="0.25">
      <c r="A38" s="57">
        <v>17</v>
      </c>
      <c r="B38" s="58" t="s">
        <v>94</v>
      </c>
      <c r="C38" s="58" t="s">
        <v>77</v>
      </c>
      <c r="D38" s="143" t="s">
        <v>96</v>
      </c>
      <c r="E38" s="144"/>
      <c r="F38" s="59" t="s">
        <v>20</v>
      </c>
      <c r="G38" s="60"/>
      <c r="H38" s="61">
        <v>10</v>
      </c>
      <c r="I38" s="32">
        <f t="shared" si="0"/>
        <v>0</v>
      </c>
    </row>
    <row r="39" spans="1:9" ht="15" customHeight="1" x14ac:dyDescent="0.25">
      <c r="A39" s="57">
        <v>18</v>
      </c>
      <c r="B39" s="58" t="s">
        <v>94</v>
      </c>
      <c r="C39" s="58" t="s">
        <v>72</v>
      </c>
      <c r="D39" s="143" t="s">
        <v>97</v>
      </c>
      <c r="E39" s="144"/>
      <c r="F39" s="59" t="s">
        <v>19</v>
      </c>
      <c r="G39" s="60"/>
      <c r="H39" s="61">
        <v>10</v>
      </c>
      <c r="I39" s="32">
        <f t="shared" si="0"/>
        <v>0</v>
      </c>
    </row>
    <row r="40" spans="1:9" ht="15" customHeight="1" x14ac:dyDescent="0.25">
      <c r="A40" s="57">
        <v>19</v>
      </c>
      <c r="B40" s="58" t="s">
        <v>98</v>
      </c>
      <c r="C40" s="58" t="s">
        <v>75</v>
      </c>
      <c r="D40" s="143" t="s">
        <v>99</v>
      </c>
      <c r="E40" s="144"/>
      <c r="F40" s="59" t="s">
        <v>22</v>
      </c>
      <c r="G40" s="60"/>
      <c r="H40" s="61">
        <v>10</v>
      </c>
      <c r="I40" s="32">
        <f t="shared" si="0"/>
        <v>0</v>
      </c>
    </row>
    <row r="41" spans="1:9" ht="15" customHeight="1" x14ac:dyDescent="0.25">
      <c r="A41" s="57">
        <v>20</v>
      </c>
      <c r="B41" s="58" t="s">
        <v>98</v>
      </c>
      <c r="C41" s="58" t="s">
        <v>77</v>
      </c>
      <c r="D41" s="143" t="s">
        <v>100</v>
      </c>
      <c r="E41" s="144"/>
      <c r="F41" s="59" t="s">
        <v>22</v>
      </c>
      <c r="G41" s="60"/>
      <c r="H41" s="61">
        <v>10</v>
      </c>
      <c r="I41" s="32">
        <f t="shared" si="0"/>
        <v>0</v>
      </c>
    </row>
    <row r="42" spans="1:9" ht="15" customHeight="1" x14ac:dyDescent="0.25">
      <c r="A42" s="57">
        <v>21</v>
      </c>
      <c r="B42" s="58" t="s">
        <v>98</v>
      </c>
      <c r="C42" s="58" t="s">
        <v>72</v>
      </c>
      <c r="D42" s="143" t="s">
        <v>101</v>
      </c>
      <c r="E42" s="144"/>
      <c r="F42" s="59" t="s">
        <v>21</v>
      </c>
      <c r="G42" s="60"/>
      <c r="H42" s="61">
        <v>10</v>
      </c>
      <c r="I42" s="32">
        <f t="shared" si="0"/>
        <v>0</v>
      </c>
    </row>
    <row r="43" spans="1:9" ht="15" customHeight="1" x14ac:dyDescent="0.25">
      <c r="A43" s="57">
        <v>22</v>
      </c>
      <c r="B43" s="58" t="s">
        <v>102</v>
      </c>
      <c r="C43" s="58" t="s">
        <v>70</v>
      </c>
      <c r="D43" s="143" t="s">
        <v>103</v>
      </c>
      <c r="E43" s="144"/>
      <c r="F43" s="59" t="s">
        <v>86</v>
      </c>
      <c r="G43" s="60"/>
      <c r="H43" s="61">
        <v>10</v>
      </c>
      <c r="I43" s="32">
        <f t="shared" si="0"/>
        <v>0</v>
      </c>
    </row>
    <row r="44" spans="1:9" ht="15" customHeight="1" x14ac:dyDescent="0.25">
      <c r="A44" s="57">
        <v>23</v>
      </c>
      <c r="B44" s="58" t="s">
        <v>102</v>
      </c>
      <c r="C44" s="58" t="s">
        <v>77</v>
      </c>
      <c r="D44" s="143" t="s">
        <v>104</v>
      </c>
      <c r="E44" s="144"/>
      <c r="F44" s="59" t="s">
        <v>86</v>
      </c>
      <c r="G44" s="60"/>
      <c r="H44" s="61">
        <v>10</v>
      </c>
      <c r="I44" s="32">
        <f t="shared" si="0"/>
        <v>0</v>
      </c>
    </row>
    <row r="45" spans="1:9" ht="15" customHeight="1" x14ac:dyDescent="0.25">
      <c r="A45" s="57">
        <v>24</v>
      </c>
      <c r="B45" s="58" t="s">
        <v>102</v>
      </c>
      <c r="C45" s="58" t="s">
        <v>72</v>
      </c>
      <c r="D45" s="143" t="s">
        <v>105</v>
      </c>
      <c r="E45" s="144"/>
      <c r="F45" s="59" t="s">
        <v>88</v>
      </c>
      <c r="G45" s="60"/>
      <c r="H45" s="61">
        <v>10</v>
      </c>
      <c r="I45" s="32">
        <f t="shared" si="0"/>
        <v>0</v>
      </c>
    </row>
    <row r="46" spans="1:9" ht="15" customHeight="1" x14ac:dyDescent="0.25">
      <c r="A46" s="57">
        <v>25</v>
      </c>
      <c r="B46" s="58" t="s">
        <v>106</v>
      </c>
      <c r="C46" s="58" t="s">
        <v>107</v>
      </c>
      <c r="D46" s="143" t="s">
        <v>108</v>
      </c>
      <c r="E46" s="144"/>
      <c r="F46" s="59" t="s">
        <v>17</v>
      </c>
      <c r="G46" s="60"/>
      <c r="H46" s="61">
        <v>10</v>
      </c>
      <c r="I46" s="32">
        <f t="shared" si="0"/>
        <v>0</v>
      </c>
    </row>
    <row r="47" spans="1:9" ht="15" customHeight="1" x14ac:dyDescent="0.25">
      <c r="A47" s="57">
        <v>26</v>
      </c>
      <c r="B47" s="58" t="s">
        <v>106</v>
      </c>
      <c r="C47" s="58" t="s">
        <v>107</v>
      </c>
      <c r="D47" s="143" t="s">
        <v>109</v>
      </c>
      <c r="E47" s="144"/>
      <c r="F47" s="59" t="s">
        <v>17</v>
      </c>
      <c r="G47" s="60"/>
      <c r="H47" s="61">
        <v>10</v>
      </c>
      <c r="I47" s="32">
        <f t="shared" si="0"/>
        <v>0</v>
      </c>
    </row>
    <row r="48" spans="1:9" ht="15" customHeight="1" x14ac:dyDescent="0.25">
      <c r="A48" s="57">
        <v>27</v>
      </c>
      <c r="B48" s="58" t="s">
        <v>106</v>
      </c>
      <c r="C48" s="58" t="s">
        <v>72</v>
      </c>
      <c r="D48" s="143" t="s">
        <v>110</v>
      </c>
      <c r="E48" s="144"/>
      <c r="F48" s="59" t="s">
        <v>18</v>
      </c>
      <c r="G48" s="60"/>
      <c r="H48" s="61">
        <v>10</v>
      </c>
      <c r="I48" s="32">
        <f t="shared" si="0"/>
        <v>0</v>
      </c>
    </row>
    <row r="49" spans="1:15" ht="15" customHeight="1" x14ac:dyDescent="0.25">
      <c r="A49" s="57">
        <v>28</v>
      </c>
      <c r="B49" s="58" t="s">
        <v>111</v>
      </c>
      <c r="C49" s="58" t="s">
        <v>107</v>
      </c>
      <c r="D49" s="143" t="s">
        <v>112</v>
      </c>
      <c r="E49" s="144"/>
      <c r="F49" s="59" t="s">
        <v>20</v>
      </c>
      <c r="G49" s="60"/>
      <c r="H49" s="61">
        <v>10</v>
      </c>
      <c r="I49" s="32">
        <f t="shared" si="0"/>
        <v>0</v>
      </c>
    </row>
    <row r="50" spans="1:15" ht="15" customHeight="1" x14ac:dyDescent="0.25">
      <c r="A50" s="57">
        <v>29</v>
      </c>
      <c r="B50" s="58" t="s">
        <v>111</v>
      </c>
      <c r="C50" s="58" t="s">
        <v>107</v>
      </c>
      <c r="D50" s="143" t="s">
        <v>113</v>
      </c>
      <c r="E50" s="144"/>
      <c r="F50" s="59" t="s">
        <v>20</v>
      </c>
      <c r="G50" s="60"/>
      <c r="H50" s="61">
        <v>10</v>
      </c>
      <c r="I50" s="32">
        <f t="shared" si="0"/>
        <v>0</v>
      </c>
    </row>
    <row r="51" spans="1:15" ht="15" customHeight="1" x14ac:dyDescent="0.25">
      <c r="A51" s="57">
        <v>30</v>
      </c>
      <c r="B51" s="58" t="s">
        <v>111</v>
      </c>
      <c r="C51" s="58" t="s">
        <v>72</v>
      </c>
      <c r="D51" s="143" t="s">
        <v>114</v>
      </c>
      <c r="E51" s="144"/>
      <c r="F51" s="59" t="s">
        <v>19</v>
      </c>
      <c r="G51" s="60"/>
      <c r="H51" s="61">
        <v>10</v>
      </c>
      <c r="I51" s="32">
        <f t="shared" si="0"/>
        <v>0</v>
      </c>
    </row>
    <row r="52" spans="1:15" ht="15" customHeight="1" x14ac:dyDescent="0.25">
      <c r="A52" s="57">
        <v>31</v>
      </c>
      <c r="B52" s="58" t="s">
        <v>115</v>
      </c>
      <c r="C52" s="58" t="s">
        <v>107</v>
      </c>
      <c r="D52" s="143" t="s">
        <v>116</v>
      </c>
      <c r="E52" s="144"/>
      <c r="F52" s="59" t="s">
        <v>22</v>
      </c>
      <c r="G52" s="60"/>
      <c r="H52" s="61">
        <v>10</v>
      </c>
      <c r="I52" s="32">
        <f t="shared" si="0"/>
        <v>0</v>
      </c>
    </row>
    <row r="53" spans="1:15" ht="15" customHeight="1" x14ac:dyDescent="0.25">
      <c r="A53" s="57">
        <v>32</v>
      </c>
      <c r="B53" s="58" t="s">
        <v>115</v>
      </c>
      <c r="C53" s="58" t="s">
        <v>107</v>
      </c>
      <c r="D53" s="143" t="s">
        <v>117</v>
      </c>
      <c r="E53" s="144"/>
      <c r="F53" s="59" t="s">
        <v>22</v>
      </c>
      <c r="G53" s="60"/>
      <c r="H53" s="61">
        <v>10</v>
      </c>
      <c r="I53" s="32">
        <f t="shared" si="0"/>
        <v>0</v>
      </c>
    </row>
    <row r="54" spans="1:15" ht="15" customHeight="1" x14ac:dyDescent="0.25">
      <c r="A54" s="57">
        <v>33</v>
      </c>
      <c r="B54" s="58" t="s">
        <v>115</v>
      </c>
      <c r="C54" s="58" t="s">
        <v>72</v>
      </c>
      <c r="D54" s="143" t="s">
        <v>118</v>
      </c>
      <c r="E54" s="144"/>
      <c r="F54" s="59" t="s">
        <v>21</v>
      </c>
      <c r="G54" s="60"/>
      <c r="H54" s="61">
        <v>10</v>
      </c>
      <c r="I54" s="32">
        <f t="shared" si="0"/>
        <v>0</v>
      </c>
    </row>
    <row r="55" spans="1:15" ht="15" customHeight="1" x14ac:dyDescent="0.25">
      <c r="A55" s="57">
        <v>34</v>
      </c>
      <c r="B55" s="58" t="s">
        <v>119</v>
      </c>
      <c r="C55" s="58" t="s">
        <v>107</v>
      </c>
      <c r="D55" s="143" t="s">
        <v>120</v>
      </c>
      <c r="E55" s="144"/>
      <c r="F55" s="59" t="s">
        <v>88</v>
      </c>
      <c r="G55" s="60"/>
      <c r="H55" s="61">
        <v>10</v>
      </c>
      <c r="I55" s="32">
        <f t="shared" si="0"/>
        <v>0</v>
      </c>
    </row>
    <row r="56" spans="1:15" ht="15" customHeight="1" x14ac:dyDescent="0.25">
      <c r="A56" s="57">
        <v>35</v>
      </c>
      <c r="B56" s="58" t="s">
        <v>119</v>
      </c>
      <c r="C56" s="58" t="s">
        <v>72</v>
      </c>
      <c r="D56" s="143" t="s">
        <v>121</v>
      </c>
      <c r="E56" s="144"/>
      <c r="F56" s="59" t="s">
        <v>86</v>
      </c>
      <c r="G56" s="60"/>
      <c r="H56" s="61">
        <v>10</v>
      </c>
      <c r="I56" s="32">
        <f t="shared" si="0"/>
        <v>0</v>
      </c>
    </row>
    <row r="57" spans="1:15" ht="15" customHeight="1" thickBot="1" x14ac:dyDescent="0.3">
      <c r="A57" s="62">
        <v>36</v>
      </c>
      <c r="B57" s="58" t="s">
        <v>119</v>
      </c>
      <c r="C57" s="63" t="s">
        <v>72</v>
      </c>
      <c r="D57" s="127" t="s">
        <v>122</v>
      </c>
      <c r="E57" s="128"/>
      <c r="F57" s="64" t="s">
        <v>86</v>
      </c>
      <c r="G57" s="65"/>
      <c r="H57" s="66">
        <v>10</v>
      </c>
      <c r="I57" s="32">
        <f t="shared" si="0"/>
        <v>0</v>
      </c>
    </row>
    <row r="58" spans="1:15" ht="20" thickBot="1" x14ac:dyDescent="0.3">
      <c r="A58" s="67"/>
      <c r="B58" s="67"/>
      <c r="C58" s="67">
        <v>1</v>
      </c>
      <c r="D58" s="67">
        <v>2</v>
      </c>
      <c r="E58" s="68" t="s">
        <v>123</v>
      </c>
      <c r="F58" s="69"/>
      <c r="G58" s="70" t="str">
        <f>IF(I58=36,"OK","Pronostic incomplet")</f>
        <v>Pronostic incomplet</v>
      </c>
      <c r="H58" s="71"/>
      <c r="I58" s="32">
        <f>SUM(I22:I57)</f>
        <v>0</v>
      </c>
      <c r="O58" s="72"/>
    </row>
    <row r="59" spans="1:15" ht="16" thickBot="1" x14ac:dyDescent="0.25">
      <c r="A59" s="73"/>
      <c r="B59" s="73"/>
      <c r="C59" s="73"/>
      <c r="D59" s="73"/>
      <c r="E59" s="73"/>
      <c r="F59" s="74"/>
      <c r="G59" s="74"/>
      <c r="H59" s="75"/>
    </row>
    <row r="60" spans="1:15" ht="27" customHeight="1" thickBot="1" x14ac:dyDescent="0.25">
      <c r="A60" s="129" t="s">
        <v>124</v>
      </c>
      <c r="B60" s="130"/>
      <c r="C60" s="130"/>
      <c r="D60" s="130"/>
      <c r="E60" s="130"/>
      <c r="F60" s="130"/>
      <c r="G60" s="130"/>
      <c r="H60" s="131"/>
      <c r="I60" s="32"/>
    </row>
    <row r="61" spans="1:15" ht="7.5" customHeight="1" x14ac:dyDescent="0.2">
      <c r="A61" s="74"/>
      <c r="B61" s="74"/>
      <c r="C61" s="74"/>
      <c r="D61" s="74"/>
      <c r="E61" s="74"/>
      <c r="F61" s="74"/>
      <c r="G61" s="74"/>
      <c r="H61" s="75"/>
    </row>
    <row r="62" spans="1:15" ht="20" thickBot="1" x14ac:dyDescent="0.25">
      <c r="A62" s="132" t="s">
        <v>125</v>
      </c>
      <c r="B62" s="133"/>
      <c r="C62" s="133"/>
      <c r="D62" s="133"/>
      <c r="E62" s="133"/>
      <c r="F62" s="133"/>
      <c r="G62" s="133"/>
      <c r="H62" s="133"/>
      <c r="I62" s="29"/>
    </row>
    <row r="63" spans="1:15" ht="20" thickBot="1" x14ac:dyDescent="0.3">
      <c r="A63" s="76" t="s">
        <v>59</v>
      </c>
      <c r="B63" s="77" t="s">
        <v>126</v>
      </c>
      <c r="C63" s="78" t="s">
        <v>63</v>
      </c>
      <c r="D63" s="47" t="s">
        <v>127</v>
      </c>
      <c r="E63" s="47" t="s">
        <v>128</v>
      </c>
      <c r="F63" s="47" t="s">
        <v>129</v>
      </c>
      <c r="G63" s="47" t="s">
        <v>130</v>
      </c>
      <c r="H63" s="79" t="s">
        <v>131</v>
      </c>
      <c r="I63" s="32"/>
      <c r="O63" s="72"/>
    </row>
    <row r="64" spans="1:15" x14ac:dyDescent="0.2">
      <c r="A64" s="80"/>
      <c r="B64" s="81"/>
      <c r="C64" s="82"/>
      <c r="D64" s="83" t="s">
        <v>132</v>
      </c>
      <c r="E64" s="84" t="s">
        <v>132</v>
      </c>
      <c r="F64" s="84" t="s">
        <v>132</v>
      </c>
      <c r="G64" s="84" t="s">
        <v>132</v>
      </c>
      <c r="H64" s="84" t="s">
        <v>133</v>
      </c>
      <c r="I64" s="32"/>
    </row>
    <row r="65" spans="1:21" ht="20" thickBot="1" x14ac:dyDescent="0.3">
      <c r="A65" s="85"/>
      <c r="B65" s="86"/>
      <c r="C65" s="87"/>
      <c r="D65" s="88" t="s">
        <v>134</v>
      </c>
      <c r="E65" s="89" t="s">
        <v>135</v>
      </c>
      <c r="F65" s="89" t="s">
        <v>136</v>
      </c>
      <c r="G65" s="89" t="s">
        <v>137</v>
      </c>
      <c r="H65" s="89" t="s">
        <v>138</v>
      </c>
      <c r="I65" s="32"/>
    </row>
    <row r="66" spans="1:21" ht="20" thickBot="1" x14ac:dyDescent="0.3">
      <c r="A66" s="90"/>
      <c r="B66" s="91"/>
      <c r="C66" s="92"/>
      <c r="D66" s="134" t="s">
        <v>139</v>
      </c>
      <c r="E66" s="135"/>
      <c r="F66" s="135"/>
      <c r="G66" s="135"/>
      <c r="H66" s="136"/>
      <c r="I66" s="32"/>
      <c r="J66" s="2"/>
    </row>
    <row r="67" spans="1:21" ht="17" thickBot="1" x14ac:dyDescent="0.25">
      <c r="A67" s="93"/>
      <c r="B67" s="94"/>
      <c r="C67" s="95"/>
      <c r="D67" s="96">
        <v>10</v>
      </c>
      <c r="E67" s="97">
        <v>25</v>
      </c>
      <c r="F67" s="97">
        <v>30</v>
      </c>
      <c r="G67" s="97">
        <v>35</v>
      </c>
      <c r="H67" s="97">
        <v>60</v>
      </c>
      <c r="I67" s="32"/>
    </row>
    <row r="68" spans="1:21" ht="15" customHeight="1" x14ac:dyDescent="0.25">
      <c r="A68" s="98">
        <v>1</v>
      </c>
      <c r="B68" s="99" t="s">
        <v>25</v>
      </c>
      <c r="C68" s="100" t="s">
        <v>17</v>
      </c>
      <c r="D68" s="55"/>
      <c r="E68" s="55"/>
      <c r="F68" s="55"/>
      <c r="G68" s="55"/>
      <c r="H68" s="101"/>
      <c r="I68" s="32"/>
      <c r="P68" s="8">
        <f>IF(D68="x",1,IF(D68="X",1,0))</f>
        <v>0</v>
      </c>
      <c r="Q68" s="8">
        <f>IF(E68="x",1,IF(E68="X",1,0))</f>
        <v>0</v>
      </c>
      <c r="R68" s="8">
        <f>IF(F68="x",1,IF(F68="X",1,0))</f>
        <v>0</v>
      </c>
      <c r="S68" s="8">
        <f>IF(G68="x",1,IF(G68="X",1,0))</f>
        <v>0</v>
      </c>
      <c r="T68" s="8">
        <f>IF(H68="x",1,IF(H68="X",1,0))</f>
        <v>0</v>
      </c>
      <c r="U68" s="102"/>
    </row>
    <row r="69" spans="1:21" ht="15" customHeight="1" x14ac:dyDescent="0.25">
      <c r="A69" s="57">
        <v>2</v>
      </c>
      <c r="B69" s="103" t="s">
        <v>33</v>
      </c>
      <c r="C69" s="104" t="s">
        <v>17</v>
      </c>
      <c r="D69" s="60"/>
      <c r="E69" s="60"/>
      <c r="F69" s="60"/>
      <c r="G69" s="60"/>
      <c r="H69" s="105"/>
      <c r="I69" s="32"/>
      <c r="P69" s="8">
        <f t="shared" ref="P69:T99" si="1">IF(D69="x",1,IF(D69="X",1,0))</f>
        <v>0</v>
      </c>
      <c r="Q69" s="8">
        <f t="shared" si="1"/>
        <v>0</v>
      </c>
      <c r="R69" s="8">
        <f t="shared" si="1"/>
        <v>0</v>
      </c>
      <c r="S69" s="8">
        <f t="shared" si="1"/>
        <v>0</v>
      </c>
      <c r="T69" s="8">
        <f t="shared" si="1"/>
        <v>0</v>
      </c>
      <c r="U69" s="102"/>
    </row>
    <row r="70" spans="1:21" ht="15" customHeight="1" x14ac:dyDescent="0.25">
      <c r="A70" s="57">
        <v>3</v>
      </c>
      <c r="B70" s="103" t="s">
        <v>41</v>
      </c>
      <c r="C70" s="104" t="s">
        <v>17</v>
      </c>
      <c r="D70" s="60"/>
      <c r="E70" s="60"/>
      <c r="F70" s="60"/>
      <c r="G70" s="60"/>
      <c r="H70" s="105"/>
      <c r="I70" s="32"/>
      <c r="P70" s="8">
        <f t="shared" si="1"/>
        <v>0</v>
      </c>
      <c r="Q70" s="8">
        <f t="shared" si="1"/>
        <v>0</v>
      </c>
      <c r="R70" s="8">
        <f t="shared" si="1"/>
        <v>0</v>
      </c>
      <c r="S70" s="8">
        <f t="shared" si="1"/>
        <v>0</v>
      </c>
      <c r="T70" s="8">
        <f t="shared" si="1"/>
        <v>0</v>
      </c>
      <c r="U70" s="102"/>
    </row>
    <row r="71" spans="1:21" ht="15" customHeight="1" x14ac:dyDescent="0.25">
      <c r="A71" s="57">
        <v>4</v>
      </c>
      <c r="B71" s="103" t="s">
        <v>49</v>
      </c>
      <c r="C71" s="104" t="s">
        <v>17</v>
      </c>
      <c r="D71" s="60"/>
      <c r="E71" s="60"/>
      <c r="F71" s="60"/>
      <c r="G71" s="60"/>
      <c r="H71" s="105"/>
      <c r="I71" s="32"/>
      <c r="P71" s="8">
        <f t="shared" si="1"/>
        <v>0</v>
      </c>
      <c r="Q71" s="8">
        <f t="shared" si="1"/>
        <v>0</v>
      </c>
      <c r="R71" s="8">
        <f t="shared" si="1"/>
        <v>0</v>
      </c>
      <c r="S71" s="8">
        <f t="shared" si="1"/>
        <v>0</v>
      </c>
      <c r="T71" s="8">
        <f t="shared" si="1"/>
        <v>0</v>
      </c>
      <c r="U71" s="102"/>
    </row>
    <row r="72" spans="1:21" ht="15" customHeight="1" x14ac:dyDescent="0.25">
      <c r="A72" s="57">
        <v>5</v>
      </c>
      <c r="B72" s="103" t="s">
        <v>26</v>
      </c>
      <c r="C72" s="104" t="s">
        <v>18</v>
      </c>
      <c r="D72" s="60"/>
      <c r="E72" s="60"/>
      <c r="F72" s="60"/>
      <c r="G72" s="60"/>
      <c r="H72" s="105"/>
      <c r="I72" s="32"/>
      <c r="P72" s="8">
        <f t="shared" si="1"/>
        <v>0</v>
      </c>
      <c r="Q72" s="8">
        <f t="shared" si="1"/>
        <v>0</v>
      </c>
      <c r="R72" s="8">
        <f t="shared" si="1"/>
        <v>0</v>
      </c>
      <c r="S72" s="8">
        <f t="shared" si="1"/>
        <v>0</v>
      </c>
      <c r="T72" s="8">
        <f t="shared" si="1"/>
        <v>0</v>
      </c>
      <c r="U72" s="102"/>
    </row>
    <row r="73" spans="1:21" ht="15" customHeight="1" x14ac:dyDescent="0.25">
      <c r="A73" s="57">
        <v>6</v>
      </c>
      <c r="B73" s="103" t="s">
        <v>34</v>
      </c>
      <c r="C73" s="104" t="s">
        <v>18</v>
      </c>
      <c r="D73" s="60"/>
      <c r="E73" s="60"/>
      <c r="F73" s="60"/>
      <c r="G73" s="60"/>
      <c r="H73" s="105"/>
      <c r="I73" s="32"/>
      <c r="P73" s="8">
        <f t="shared" si="1"/>
        <v>0</v>
      </c>
      <c r="Q73" s="8">
        <f t="shared" si="1"/>
        <v>0</v>
      </c>
      <c r="R73" s="8">
        <f t="shared" si="1"/>
        <v>0</v>
      </c>
      <c r="S73" s="8">
        <f t="shared" si="1"/>
        <v>0</v>
      </c>
      <c r="T73" s="8">
        <f t="shared" si="1"/>
        <v>0</v>
      </c>
      <c r="U73" s="102"/>
    </row>
    <row r="74" spans="1:21" ht="15" customHeight="1" x14ac:dyDescent="0.25">
      <c r="A74" s="57">
        <v>7</v>
      </c>
      <c r="B74" s="103" t="s">
        <v>42</v>
      </c>
      <c r="C74" s="104" t="s">
        <v>18</v>
      </c>
      <c r="D74" s="60"/>
      <c r="E74" s="60"/>
      <c r="F74" s="60"/>
      <c r="G74" s="60"/>
      <c r="H74" s="105"/>
      <c r="I74" s="32"/>
      <c r="P74" s="8">
        <f t="shared" si="1"/>
        <v>0</v>
      </c>
      <c r="Q74" s="8">
        <f t="shared" si="1"/>
        <v>0</v>
      </c>
      <c r="R74" s="8">
        <f t="shared" si="1"/>
        <v>0</v>
      </c>
      <c r="S74" s="8">
        <f t="shared" si="1"/>
        <v>0</v>
      </c>
      <c r="T74" s="8">
        <f t="shared" si="1"/>
        <v>0</v>
      </c>
      <c r="U74" s="102"/>
    </row>
    <row r="75" spans="1:21" ht="15" customHeight="1" x14ac:dyDescent="0.25">
      <c r="A75" s="57">
        <v>8</v>
      </c>
      <c r="B75" s="103" t="s">
        <v>50</v>
      </c>
      <c r="C75" s="104" t="s">
        <v>18</v>
      </c>
      <c r="D75" s="60"/>
      <c r="E75" s="60"/>
      <c r="F75" s="60"/>
      <c r="G75" s="60"/>
      <c r="H75" s="105"/>
      <c r="I75" s="32"/>
      <c r="P75" s="8">
        <f t="shared" si="1"/>
        <v>0</v>
      </c>
      <c r="Q75" s="8">
        <f t="shared" si="1"/>
        <v>0</v>
      </c>
      <c r="R75" s="8">
        <f t="shared" si="1"/>
        <v>0</v>
      </c>
      <c r="S75" s="8">
        <f t="shared" si="1"/>
        <v>0</v>
      </c>
      <c r="T75" s="8">
        <f t="shared" si="1"/>
        <v>0</v>
      </c>
      <c r="U75" s="102"/>
    </row>
    <row r="76" spans="1:21" ht="15" customHeight="1" x14ac:dyDescent="0.25">
      <c r="A76" s="57">
        <v>9</v>
      </c>
      <c r="B76" s="103" t="s">
        <v>27</v>
      </c>
      <c r="C76" s="106" t="s">
        <v>19</v>
      </c>
      <c r="D76" s="60"/>
      <c r="E76" s="60"/>
      <c r="F76" s="60"/>
      <c r="G76" s="60"/>
      <c r="H76" s="105"/>
      <c r="I76" s="32"/>
      <c r="P76" s="8">
        <f t="shared" si="1"/>
        <v>0</v>
      </c>
      <c r="Q76" s="8">
        <f t="shared" si="1"/>
        <v>0</v>
      </c>
      <c r="R76" s="8">
        <f t="shared" si="1"/>
        <v>0</v>
      </c>
      <c r="S76" s="8">
        <f t="shared" si="1"/>
        <v>0</v>
      </c>
      <c r="T76" s="8">
        <f t="shared" si="1"/>
        <v>0</v>
      </c>
      <c r="U76" s="102"/>
    </row>
    <row r="77" spans="1:21" ht="15" customHeight="1" x14ac:dyDescent="0.25">
      <c r="A77" s="57">
        <v>10</v>
      </c>
      <c r="B77" s="103" t="s">
        <v>35</v>
      </c>
      <c r="C77" s="106" t="s">
        <v>19</v>
      </c>
      <c r="D77" s="60"/>
      <c r="E77" s="60"/>
      <c r="F77" s="60"/>
      <c r="G77" s="60"/>
      <c r="H77" s="105"/>
      <c r="I77" s="32"/>
      <c r="P77" s="8">
        <f t="shared" si="1"/>
        <v>0</v>
      </c>
      <c r="Q77" s="8">
        <f t="shared" si="1"/>
        <v>0</v>
      </c>
      <c r="R77" s="8">
        <f t="shared" si="1"/>
        <v>0</v>
      </c>
      <c r="S77" s="8">
        <f t="shared" si="1"/>
        <v>0</v>
      </c>
      <c r="T77" s="8">
        <f t="shared" si="1"/>
        <v>0</v>
      </c>
      <c r="U77" s="102"/>
    </row>
    <row r="78" spans="1:21" ht="15" customHeight="1" x14ac:dyDescent="0.25">
      <c r="A78" s="57">
        <v>11</v>
      </c>
      <c r="B78" s="103" t="s">
        <v>43</v>
      </c>
      <c r="C78" s="106" t="s">
        <v>19</v>
      </c>
      <c r="D78" s="60"/>
      <c r="E78" s="60"/>
      <c r="F78" s="60"/>
      <c r="G78" s="60"/>
      <c r="H78" s="105"/>
      <c r="I78" s="32"/>
      <c r="P78" s="8">
        <f t="shared" si="1"/>
        <v>0</v>
      </c>
      <c r="Q78" s="8">
        <f t="shared" si="1"/>
        <v>0</v>
      </c>
      <c r="R78" s="8">
        <f t="shared" si="1"/>
        <v>0</v>
      </c>
      <c r="S78" s="8">
        <f t="shared" si="1"/>
        <v>0</v>
      </c>
      <c r="T78" s="8">
        <f t="shared" si="1"/>
        <v>0</v>
      </c>
      <c r="U78" s="102"/>
    </row>
    <row r="79" spans="1:21" ht="15" customHeight="1" x14ac:dyDescent="0.25">
      <c r="A79" s="57">
        <v>12</v>
      </c>
      <c r="B79" s="103" t="s">
        <v>51</v>
      </c>
      <c r="C79" s="106" t="s">
        <v>19</v>
      </c>
      <c r="D79" s="60"/>
      <c r="E79" s="60"/>
      <c r="F79" s="60"/>
      <c r="G79" s="60"/>
      <c r="H79" s="105"/>
      <c r="I79" s="32"/>
      <c r="P79" s="8">
        <f t="shared" si="1"/>
        <v>0</v>
      </c>
      <c r="Q79" s="8">
        <f t="shared" si="1"/>
        <v>0</v>
      </c>
      <c r="R79" s="8">
        <f t="shared" si="1"/>
        <v>0</v>
      </c>
      <c r="S79" s="8">
        <f t="shared" si="1"/>
        <v>0</v>
      </c>
      <c r="T79" s="8">
        <f t="shared" si="1"/>
        <v>0</v>
      </c>
      <c r="U79" s="102"/>
    </row>
    <row r="80" spans="1:21" ht="15" customHeight="1" x14ac:dyDescent="0.25">
      <c r="A80" s="57">
        <v>13</v>
      </c>
      <c r="B80" s="107" t="s">
        <v>28</v>
      </c>
      <c r="C80" s="106" t="s">
        <v>20</v>
      </c>
      <c r="D80" s="60"/>
      <c r="E80" s="60"/>
      <c r="F80" s="60"/>
      <c r="G80" s="60"/>
      <c r="H80" s="105"/>
      <c r="I80" s="32"/>
      <c r="P80" s="8">
        <f t="shared" si="1"/>
        <v>0</v>
      </c>
      <c r="Q80" s="8">
        <f t="shared" si="1"/>
        <v>0</v>
      </c>
      <c r="R80" s="8">
        <f t="shared" si="1"/>
        <v>0</v>
      </c>
      <c r="S80" s="8">
        <f t="shared" si="1"/>
        <v>0</v>
      </c>
      <c r="T80" s="8">
        <f t="shared" si="1"/>
        <v>0</v>
      </c>
      <c r="U80" s="102"/>
    </row>
    <row r="81" spans="1:21" ht="15" customHeight="1" x14ac:dyDescent="0.25">
      <c r="A81" s="57">
        <v>14</v>
      </c>
      <c r="B81" s="103" t="s">
        <v>36</v>
      </c>
      <c r="C81" s="106" t="s">
        <v>20</v>
      </c>
      <c r="D81" s="60"/>
      <c r="E81" s="60"/>
      <c r="F81" s="60"/>
      <c r="G81" s="60"/>
      <c r="H81" s="105"/>
      <c r="I81" s="32"/>
      <c r="P81" s="8">
        <f t="shared" si="1"/>
        <v>0</v>
      </c>
      <c r="Q81" s="8">
        <f t="shared" si="1"/>
        <v>0</v>
      </c>
      <c r="R81" s="8">
        <f t="shared" si="1"/>
        <v>0</v>
      </c>
      <c r="S81" s="8">
        <f t="shared" si="1"/>
        <v>0</v>
      </c>
      <c r="T81" s="8">
        <f t="shared" si="1"/>
        <v>0</v>
      </c>
      <c r="U81" s="102"/>
    </row>
    <row r="82" spans="1:21" ht="15" customHeight="1" x14ac:dyDescent="0.25">
      <c r="A82" s="57">
        <v>15</v>
      </c>
      <c r="B82" s="103" t="s">
        <v>140</v>
      </c>
      <c r="C82" s="106" t="s">
        <v>20</v>
      </c>
      <c r="D82" s="60"/>
      <c r="E82" s="60"/>
      <c r="F82" s="60"/>
      <c r="G82" s="60"/>
      <c r="H82" s="105"/>
      <c r="I82" s="32"/>
      <c r="P82" s="8">
        <f t="shared" si="1"/>
        <v>0</v>
      </c>
      <c r="Q82" s="8">
        <f t="shared" si="1"/>
        <v>0</v>
      </c>
      <c r="R82" s="8">
        <f t="shared" si="1"/>
        <v>0</v>
      </c>
      <c r="S82" s="8">
        <f t="shared" si="1"/>
        <v>0</v>
      </c>
      <c r="T82" s="8">
        <f t="shared" si="1"/>
        <v>0</v>
      </c>
      <c r="U82" s="102"/>
    </row>
    <row r="83" spans="1:21" ht="15" customHeight="1" x14ac:dyDescent="0.25">
      <c r="A83" s="57">
        <v>16</v>
      </c>
      <c r="B83" s="103" t="s">
        <v>52</v>
      </c>
      <c r="C83" s="106" t="s">
        <v>20</v>
      </c>
      <c r="D83" s="60"/>
      <c r="E83" s="60"/>
      <c r="F83" s="60"/>
      <c r="G83" s="60"/>
      <c r="H83" s="105"/>
      <c r="I83" s="32"/>
      <c r="P83" s="8">
        <f t="shared" si="1"/>
        <v>0</v>
      </c>
      <c r="Q83" s="8">
        <f t="shared" si="1"/>
        <v>0</v>
      </c>
      <c r="R83" s="8">
        <f t="shared" si="1"/>
        <v>0</v>
      </c>
      <c r="S83" s="8">
        <f t="shared" si="1"/>
        <v>0</v>
      </c>
      <c r="T83" s="8">
        <f t="shared" si="1"/>
        <v>0</v>
      </c>
      <c r="U83" s="102"/>
    </row>
    <row r="84" spans="1:21" ht="15" customHeight="1" x14ac:dyDescent="0.25">
      <c r="A84" s="57">
        <v>17</v>
      </c>
      <c r="B84" s="103" t="s">
        <v>29</v>
      </c>
      <c r="C84" s="106" t="s">
        <v>21</v>
      </c>
      <c r="D84" s="60"/>
      <c r="E84" s="60"/>
      <c r="F84" s="60"/>
      <c r="G84" s="60"/>
      <c r="H84" s="105"/>
      <c r="I84" s="32"/>
      <c r="P84" s="8">
        <f t="shared" si="1"/>
        <v>0</v>
      </c>
      <c r="Q84" s="8">
        <f t="shared" si="1"/>
        <v>0</v>
      </c>
      <c r="R84" s="8">
        <f t="shared" si="1"/>
        <v>0</v>
      </c>
      <c r="S84" s="8">
        <f t="shared" si="1"/>
        <v>0</v>
      </c>
      <c r="T84" s="8">
        <f t="shared" si="1"/>
        <v>0</v>
      </c>
      <c r="U84" s="102"/>
    </row>
    <row r="85" spans="1:21" ht="15" customHeight="1" x14ac:dyDescent="0.25">
      <c r="A85" s="57">
        <v>18</v>
      </c>
      <c r="B85" s="103" t="s">
        <v>37</v>
      </c>
      <c r="C85" s="106" t="s">
        <v>21</v>
      </c>
      <c r="D85" s="60"/>
      <c r="E85" s="60"/>
      <c r="F85" s="60"/>
      <c r="G85" s="60"/>
      <c r="H85" s="105"/>
      <c r="I85" s="32"/>
      <c r="P85" s="8">
        <f t="shared" si="1"/>
        <v>0</v>
      </c>
      <c r="Q85" s="8">
        <f t="shared" si="1"/>
        <v>0</v>
      </c>
      <c r="R85" s="8">
        <f t="shared" si="1"/>
        <v>0</v>
      </c>
      <c r="S85" s="8">
        <f t="shared" si="1"/>
        <v>0</v>
      </c>
      <c r="T85" s="8">
        <f t="shared" si="1"/>
        <v>0</v>
      </c>
      <c r="U85" s="102"/>
    </row>
    <row r="86" spans="1:21" ht="15" customHeight="1" x14ac:dyDescent="0.25">
      <c r="A86" s="57">
        <v>19</v>
      </c>
      <c r="B86" s="103" t="s">
        <v>45</v>
      </c>
      <c r="C86" s="106" t="s">
        <v>21</v>
      </c>
      <c r="D86" s="60"/>
      <c r="E86" s="60"/>
      <c r="F86" s="60"/>
      <c r="G86" s="60"/>
      <c r="H86" s="105"/>
      <c r="I86" s="32"/>
      <c r="P86" s="8">
        <f t="shared" si="1"/>
        <v>0</v>
      </c>
      <c r="Q86" s="8">
        <f t="shared" si="1"/>
        <v>0</v>
      </c>
      <c r="R86" s="8">
        <f t="shared" si="1"/>
        <v>0</v>
      </c>
      <c r="S86" s="8">
        <f t="shared" si="1"/>
        <v>0</v>
      </c>
      <c r="T86" s="8">
        <f t="shared" si="1"/>
        <v>0</v>
      </c>
      <c r="U86" s="102"/>
    </row>
    <row r="87" spans="1:21" ht="15" customHeight="1" x14ac:dyDescent="0.25">
      <c r="A87" s="57">
        <v>20</v>
      </c>
      <c r="B87" s="103" t="s">
        <v>53</v>
      </c>
      <c r="C87" s="106" t="s">
        <v>21</v>
      </c>
      <c r="D87" s="60"/>
      <c r="E87" s="60"/>
      <c r="F87" s="60"/>
      <c r="G87" s="60"/>
      <c r="H87" s="105"/>
      <c r="I87" s="32"/>
      <c r="P87" s="8">
        <f t="shared" si="1"/>
        <v>0</v>
      </c>
      <c r="Q87" s="8">
        <f t="shared" si="1"/>
        <v>0</v>
      </c>
      <c r="R87" s="8">
        <f t="shared" si="1"/>
        <v>0</v>
      </c>
      <c r="S87" s="8">
        <f t="shared" si="1"/>
        <v>0</v>
      </c>
      <c r="T87" s="8">
        <f t="shared" si="1"/>
        <v>0</v>
      </c>
      <c r="U87" s="102"/>
    </row>
    <row r="88" spans="1:21" ht="15" customHeight="1" x14ac:dyDescent="0.25">
      <c r="A88" s="57">
        <v>21</v>
      </c>
      <c r="B88" s="103" t="s">
        <v>30</v>
      </c>
      <c r="C88" s="106" t="s">
        <v>22</v>
      </c>
      <c r="D88" s="60"/>
      <c r="E88" s="60"/>
      <c r="F88" s="60"/>
      <c r="G88" s="60"/>
      <c r="H88" s="105"/>
      <c r="I88" s="32"/>
      <c r="P88" s="8">
        <f t="shared" si="1"/>
        <v>0</v>
      </c>
      <c r="Q88" s="8">
        <f t="shared" si="1"/>
        <v>0</v>
      </c>
      <c r="R88" s="8">
        <f t="shared" si="1"/>
        <v>0</v>
      </c>
      <c r="S88" s="8">
        <f t="shared" si="1"/>
        <v>0</v>
      </c>
      <c r="T88" s="8">
        <f t="shared" si="1"/>
        <v>0</v>
      </c>
      <c r="U88" s="102"/>
    </row>
    <row r="89" spans="1:21" ht="15" customHeight="1" x14ac:dyDescent="0.25">
      <c r="A89" s="57">
        <v>22</v>
      </c>
      <c r="B89" s="103" t="s">
        <v>38</v>
      </c>
      <c r="C89" s="106" t="s">
        <v>22</v>
      </c>
      <c r="D89" s="60"/>
      <c r="E89" s="60"/>
      <c r="F89" s="60"/>
      <c r="G89" s="60"/>
      <c r="H89" s="105"/>
      <c r="I89" s="32"/>
      <c r="P89" s="8">
        <f t="shared" si="1"/>
        <v>0</v>
      </c>
      <c r="Q89" s="8">
        <f t="shared" si="1"/>
        <v>0</v>
      </c>
      <c r="R89" s="8">
        <f t="shared" si="1"/>
        <v>0</v>
      </c>
      <c r="S89" s="8">
        <f t="shared" si="1"/>
        <v>0</v>
      </c>
      <c r="T89" s="8">
        <f t="shared" si="1"/>
        <v>0</v>
      </c>
      <c r="U89" s="102"/>
    </row>
    <row r="90" spans="1:21" ht="15" customHeight="1" x14ac:dyDescent="0.25">
      <c r="A90" s="57">
        <v>23</v>
      </c>
      <c r="B90" s="103" t="s">
        <v>46</v>
      </c>
      <c r="C90" s="106" t="s">
        <v>22</v>
      </c>
      <c r="D90" s="60"/>
      <c r="E90" s="60"/>
      <c r="F90" s="60"/>
      <c r="G90" s="60"/>
      <c r="H90" s="105"/>
      <c r="I90" s="32"/>
      <c r="P90" s="8">
        <f t="shared" si="1"/>
        <v>0</v>
      </c>
      <c r="Q90" s="8">
        <f t="shared" si="1"/>
        <v>0</v>
      </c>
      <c r="R90" s="8">
        <f t="shared" si="1"/>
        <v>0</v>
      </c>
      <c r="S90" s="8">
        <f t="shared" si="1"/>
        <v>0</v>
      </c>
      <c r="T90" s="8">
        <f t="shared" si="1"/>
        <v>0</v>
      </c>
      <c r="U90" s="102"/>
    </row>
    <row r="91" spans="1:21" ht="15" customHeight="1" x14ac:dyDescent="0.25">
      <c r="A91" s="57">
        <v>24</v>
      </c>
      <c r="B91" s="103" t="s">
        <v>54</v>
      </c>
      <c r="C91" s="106" t="s">
        <v>22</v>
      </c>
      <c r="D91" s="60"/>
      <c r="E91" s="60"/>
      <c r="F91" s="60"/>
      <c r="G91" s="60"/>
      <c r="H91" s="105"/>
      <c r="I91" s="32"/>
      <c r="P91" s="8">
        <f t="shared" si="1"/>
        <v>0</v>
      </c>
      <c r="Q91" s="8">
        <f t="shared" si="1"/>
        <v>0</v>
      </c>
      <c r="R91" s="8">
        <f t="shared" si="1"/>
        <v>0</v>
      </c>
      <c r="S91" s="8">
        <f t="shared" si="1"/>
        <v>0</v>
      </c>
      <c r="T91" s="8">
        <f t="shared" si="1"/>
        <v>0</v>
      </c>
      <c r="U91" s="102"/>
    </row>
    <row r="92" spans="1:21" ht="15" customHeight="1" x14ac:dyDescent="0.25">
      <c r="A92" s="57">
        <v>25</v>
      </c>
      <c r="B92" s="103" t="s">
        <v>31</v>
      </c>
      <c r="C92" s="106" t="s">
        <v>86</v>
      </c>
      <c r="D92" s="60"/>
      <c r="E92" s="60"/>
      <c r="F92" s="60"/>
      <c r="G92" s="60"/>
      <c r="H92" s="105"/>
      <c r="I92" s="32"/>
      <c r="P92" s="8">
        <f t="shared" si="1"/>
        <v>0</v>
      </c>
      <c r="Q92" s="8">
        <f t="shared" si="1"/>
        <v>0</v>
      </c>
      <c r="R92" s="8">
        <f t="shared" si="1"/>
        <v>0</v>
      </c>
      <c r="S92" s="8">
        <f t="shared" si="1"/>
        <v>0</v>
      </c>
      <c r="T92" s="8">
        <f t="shared" si="1"/>
        <v>0</v>
      </c>
      <c r="U92" s="102"/>
    </row>
    <row r="93" spans="1:21" ht="15" customHeight="1" x14ac:dyDescent="0.25">
      <c r="A93" s="57">
        <v>26</v>
      </c>
      <c r="B93" s="103" t="s">
        <v>39</v>
      </c>
      <c r="C93" s="106" t="s">
        <v>86</v>
      </c>
      <c r="D93" s="60"/>
      <c r="E93" s="60"/>
      <c r="F93" s="60"/>
      <c r="G93" s="60"/>
      <c r="H93" s="105"/>
      <c r="I93" s="32"/>
      <c r="P93" s="8">
        <f t="shared" si="1"/>
        <v>0</v>
      </c>
      <c r="Q93" s="8">
        <f t="shared" si="1"/>
        <v>0</v>
      </c>
      <c r="R93" s="8">
        <f t="shared" si="1"/>
        <v>0</v>
      </c>
      <c r="S93" s="8">
        <f t="shared" si="1"/>
        <v>0</v>
      </c>
      <c r="T93" s="8">
        <f t="shared" si="1"/>
        <v>0</v>
      </c>
      <c r="U93" s="102"/>
    </row>
    <row r="94" spans="1:21" ht="15" customHeight="1" x14ac:dyDescent="0.25">
      <c r="A94" s="57">
        <v>27</v>
      </c>
      <c r="B94" s="103" t="s">
        <v>47</v>
      </c>
      <c r="C94" s="106" t="s">
        <v>86</v>
      </c>
      <c r="D94" s="60"/>
      <c r="E94" s="60"/>
      <c r="F94" s="60"/>
      <c r="G94" s="60"/>
      <c r="H94" s="105"/>
      <c r="I94" s="32"/>
      <c r="P94" s="8">
        <f t="shared" si="1"/>
        <v>0</v>
      </c>
      <c r="Q94" s="8">
        <f t="shared" si="1"/>
        <v>0</v>
      </c>
      <c r="R94" s="8">
        <f t="shared" si="1"/>
        <v>0</v>
      </c>
      <c r="S94" s="8">
        <f t="shared" si="1"/>
        <v>0</v>
      </c>
      <c r="T94" s="8">
        <f t="shared" si="1"/>
        <v>0</v>
      </c>
      <c r="U94" s="102"/>
    </row>
    <row r="95" spans="1:21" ht="15" customHeight="1" x14ac:dyDescent="0.25">
      <c r="A95" s="57">
        <v>28</v>
      </c>
      <c r="B95" s="103" t="s">
        <v>55</v>
      </c>
      <c r="C95" s="106" t="s">
        <v>86</v>
      </c>
      <c r="D95" s="60"/>
      <c r="E95" s="60"/>
      <c r="F95" s="60"/>
      <c r="G95" s="60"/>
      <c r="H95" s="105"/>
      <c r="I95" s="32"/>
      <c r="P95" s="8">
        <f t="shared" si="1"/>
        <v>0</v>
      </c>
      <c r="Q95" s="8">
        <f t="shared" si="1"/>
        <v>0</v>
      </c>
      <c r="R95" s="8">
        <f t="shared" si="1"/>
        <v>0</v>
      </c>
      <c r="S95" s="8">
        <f t="shared" si="1"/>
        <v>0</v>
      </c>
      <c r="T95" s="8">
        <f t="shared" si="1"/>
        <v>0</v>
      </c>
      <c r="U95" s="102"/>
    </row>
    <row r="96" spans="1:21" ht="15" customHeight="1" x14ac:dyDescent="0.25">
      <c r="A96" s="57">
        <v>29</v>
      </c>
      <c r="B96" s="103" t="s">
        <v>32</v>
      </c>
      <c r="C96" s="106" t="s">
        <v>88</v>
      </c>
      <c r="D96" s="60"/>
      <c r="E96" s="60"/>
      <c r="F96" s="60"/>
      <c r="G96" s="60"/>
      <c r="H96" s="105"/>
      <c r="I96" s="32"/>
      <c r="P96" s="8">
        <f t="shared" si="1"/>
        <v>0</v>
      </c>
      <c r="Q96" s="8">
        <f t="shared" si="1"/>
        <v>0</v>
      </c>
      <c r="R96" s="8">
        <f t="shared" si="1"/>
        <v>0</v>
      </c>
      <c r="S96" s="8">
        <f t="shared" si="1"/>
        <v>0</v>
      </c>
      <c r="T96" s="8">
        <f t="shared" si="1"/>
        <v>0</v>
      </c>
      <c r="U96" s="102"/>
    </row>
    <row r="97" spans="1:34" ht="15" customHeight="1" x14ac:dyDescent="0.25">
      <c r="A97" s="57">
        <v>30</v>
      </c>
      <c r="B97" s="103" t="s">
        <v>40</v>
      </c>
      <c r="C97" s="106" t="s">
        <v>88</v>
      </c>
      <c r="D97" s="60"/>
      <c r="E97" s="60"/>
      <c r="F97" s="60"/>
      <c r="G97" s="60"/>
      <c r="H97" s="105"/>
      <c r="I97" s="32"/>
      <c r="P97" s="8">
        <f t="shared" si="1"/>
        <v>0</v>
      </c>
      <c r="Q97" s="8">
        <f t="shared" si="1"/>
        <v>0</v>
      </c>
      <c r="R97" s="8">
        <f t="shared" si="1"/>
        <v>0</v>
      </c>
      <c r="S97" s="8">
        <f t="shared" si="1"/>
        <v>0</v>
      </c>
      <c r="T97" s="8">
        <f t="shared" si="1"/>
        <v>0</v>
      </c>
      <c r="U97" s="102"/>
    </row>
    <row r="98" spans="1:34" ht="15" customHeight="1" x14ac:dyDescent="0.25">
      <c r="A98" s="57">
        <v>31</v>
      </c>
      <c r="B98" s="103" t="s">
        <v>48</v>
      </c>
      <c r="C98" s="106" t="s">
        <v>88</v>
      </c>
      <c r="D98" s="60"/>
      <c r="E98" s="60"/>
      <c r="F98" s="60"/>
      <c r="G98" s="60"/>
      <c r="H98" s="105"/>
      <c r="I98" s="32"/>
      <c r="P98" s="8">
        <f t="shared" si="1"/>
        <v>0</v>
      </c>
      <c r="Q98" s="8">
        <f t="shared" si="1"/>
        <v>0</v>
      </c>
      <c r="R98" s="8">
        <f t="shared" si="1"/>
        <v>0</v>
      </c>
      <c r="S98" s="8">
        <f t="shared" si="1"/>
        <v>0</v>
      </c>
      <c r="T98" s="8">
        <f t="shared" si="1"/>
        <v>0</v>
      </c>
      <c r="U98" s="102"/>
    </row>
    <row r="99" spans="1:34" ht="15" customHeight="1" thickBot="1" x14ac:dyDescent="0.3">
      <c r="A99" s="57">
        <v>32</v>
      </c>
      <c r="B99" s="103" t="s">
        <v>56</v>
      </c>
      <c r="C99" s="106" t="s">
        <v>88</v>
      </c>
      <c r="D99" s="60"/>
      <c r="E99" s="60"/>
      <c r="F99" s="60"/>
      <c r="G99" s="60"/>
      <c r="H99" s="105"/>
      <c r="I99" s="32"/>
      <c r="P99" s="8">
        <f t="shared" si="1"/>
        <v>0</v>
      </c>
      <c r="Q99" s="8">
        <f t="shared" si="1"/>
        <v>0</v>
      </c>
      <c r="R99" s="8">
        <f t="shared" si="1"/>
        <v>0</v>
      </c>
      <c r="S99" s="8">
        <f t="shared" si="1"/>
        <v>0</v>
      </c>
      <c r="T99" s="8">
        <f t="shared" si="1"/>
        <v>0</v>
      </c>
      <c r="U99" s="102"/>
    </row>
    <row r="100" spans="1:34" ht="29.25" customHeight="1" thickBot="1" x14ac:dyDescent="0.3">
      <c r="A100" s="108" t="s">
        <v>141</v>
      </c>
      <c r="B100" s="109"/>
      <c r="C100" s="110"/>
      <c r="D100" s="111" t="str">
        <f>CONCATENATE(P100,P101)</f>
        <v>0/16</v>
      </c>
      <c r="E100" s="111" t="str">
        <f>CONCATENATE(Q100,Q101)</f>
        <v>0/8</v>
      </c>
      <c r="F100" s="111" t="str">
        <f>CONCATENATE(R100,R101)</f>
        <v>0/4</v>
      </c>
      <c r="G100" s="111" t="str">
        <f>CONCATENATE(S100,S101)</f>
        <v>0/2</v>
      </c>
      <c r="H100" s="111" t="str">
        <f>CONCATENATE(T100,T101)</f>
        <v>0/1</v>
      </c>
      <c r="I100" s="32"/>
      <c r="P100" s="8">
        <f>SUM(P68:P99)</f>
        <v>0</v>
      </c>
      <c r="Q100" s="8">
        <f>SUM(Q68:Q99)</f>
        <v>0</v>
      </c>
      <c r="R100" s="8">
        <f>SUM(R68:R99)</f>
        <v>0</v>
      </c>
      <c r="S100" s="8">
        <f>SUM(S68:S99)</f>
        <v>0</v>
      </c>
      <c r="T100" s="8">
        <f>SUM(T68:T99)</f>
        <v>0</v>
      </c>
      <c r="U100" s="10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6" thickBot="1" x14ac:dyDescent="0.25">
      <c r="A101" s="112"/>
      <c r="B101" s="112"/>
      <c r="C101" s="112"/>
      <c r="D101" s="112"/>
      <c r="E101" s="112"/>
      <c r="F101" s="112"/>
      <c r="G101" s="112"/>
      <c r="H101" s="113"/>
      <c r="P101" s="8" t="s">
        <v>142</v>
      </c>
      <c r="Q101" s="8" t="s">
        <v>143</v>
      </c>
      <c r="R101" s="8" t="s">
        <v>144</v>
      </c>
      <c r="S101" s="8" t="s">
        <v>145</v>
      </c>
      <c r="T101" s="8" t="s">
        <v>146</v>
      </c>
      <c r="U101" s="10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27" customHeight="1" thickBot="1" x14ac:dyDescent="0.25">
      <c r="A102" s="137" t="s">
        <v>147</v>
      </c>
      <c r="B102" s="138"/>
      <c r="C102" s="138"/>
      <c r="D102" s="139"/>
      <c r="E102" s="140"/>
      <c r="F102" s="141"/>
      <c r="G102" s="142"/>
      <c r="H102" s="97">
        <v>30</v>
      </c>
      <c r="I102" s="32"/>
      <c r="U102" s="10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7" thickBot="1" x14ac:dyDescent="0.25">
      <c r="B103" s="114" t="s">
        <v>148</v>
      </c>
      <c r="C103" s="115"/>
      <c r="D103" s="115"/>
      <c r="E103" s="115"/>
      <c r="F103" s="115"/>
      <c r="G103" s="115"/>
      <c r="H103" s="116" t="s">
        <v>65</v>
      </c>
      <c r="I103" s="32"/>
      <c r="U103" s="10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x14ac:dyDescent="0.2">
      <c r="U104" s="102"/>
    </row>
    <row r="105" spans="1:34" ht="17" x14ac:dyDescent="0.25">
      <c r="A105" s="117" t="s">
        <v>149</v>
      </c>
      <c r="B105" s="118"/>
      <c r="C105" s="118"/>
      <c r="D105" s="118"/>
      <c r="E105" s="118"/>
      <c r="F105" s="118"/>
      <c r="G105" s="118"/>
      <c r="H105" s="118"/>
    </row>
    <row r="106" spans="1:34" ht="17" x14ac:dyDescent="0.25">
      <c r="A106" s="118"/>
      <c r="B106" s="118"/>
      <c r="C106" s="118"/>
      <c r="D106" s="118"/>
      <c r="E106" s="118"/>
      <c r="F106" s="118"/>
      <c r="G106" s="118"/>
      <c r="H106" s="118"/>
    </row>
    <row r="107" spans="1:34" ht="17" x14ac:dyDescent="0.25">
      <c r="A107" s="119" t="s">
        <v>150</v>
      </c>
      <c r="B107" s="120"/>
      <c r="C107" s="121"/>
      <c r="D107" s="121"/>
      <c r="E107" s="121"/>
      <c r="F107" s="121"/>
      <c r="G107" s="121"/>
      <c r="H107" s="121"/>
    </row>
    <row r="108" spans="1:34" ht="17" x14ac:dyDescent="0.25">
      <c r="A108" s="118" t="s">
        <v>151</v>
      </c>
      <c r="B108" s="120"/>
      <c r="C108" s="121"/>
      <c r="D108" s="121"/>
      <c r="E108" s="121"/>
      <c r="F108" s="121"/>
      <c r="G108" s="121"/>
      <c r="H108" s="121"/>
    </row>
    <row r="109" spans="1:34" ht="17" x14ac:dyDescent="0.25">
      <c r="A109" s="118" t="s">
        <v>152</v>
      </c>
      <c r="B109" s="118"/>
      <c r="C109" s="118"/>
      <c r="D109" s="118"/>
      <c r="E109" s="118"/>
      <c r="F109" s="118"/>
      <c r="G109" s="118"/>
      <c r="H109" s="118"/>
    </row>
    <row r="110" spans="1:34" ht="17" x14ac:dyDescent="0.25">
      <c r="A110" s="121"/>
      <c r="B110" s="118"/>
      <c r="C110" s="118"/>
      <c r="D110" s="118"/>
      <c r="E110" s="118"/>
      <c r="F110" s="118"/>
      <c r="G110" s="118"/>
      <c r="H110" s="118"/>
    </row>
    <row r="111" spans="1:34" ht="17" x14ac:dyDescent="0.25">
      <c r="A111" s="119" t="s">
        <v>153</v>
      </c>
      <c r="B111" s="120"/>
      <c r="C111" s="118"/>
      <c r="D111" s="118"/>
      <c r="E111" s="118"/>
      <c r="F111" s="118"/>
      <c r="G111" s="118"/>
      <c r="H111" s="118"/>
    </row>
    <row r="112" spans="1:34" ht="17" x14ac:dyDescent="0.25">
      <c r="A112" s="118" t="s">
        <v>154</v>
      </c>
      <c r="B112" s="120"/>
      <c r="C112" s="118"/>
      <c r="D112" s="118"/>
      <c r="E112" s="118"/>
      <c r="F112" s="118"/>
      <c r="G112" s="118"/>
      <c r="H112" s="118"/>
    </row>
    <row r="113" spans="1:8" ht="17" x14ac:dyDescent="0.25">
      <c r="A113" s="118" t="s">
        <v>155</v>
      </c>
      <c r="B113" s="120"/>
      <c r="C113" s="118"/>
      <c r="D113" s="118"/>
      <c r="E113" s="118"/>
      <c r="F113" s="118"/>
      <c r="G113" s="118"/>
      <c r="H113" s="118"/>
    </row>
    <row r="114" spans="1:8" ht="17" x14ac:dyDescent="0.25">
      <c r="A114" s="118" t="s">
        <v>156</v>
      </c>
      <c r="B114" s="120"/>
      <c r="C114" s="118"/>
      <c r="D114" s="118"/>
      <c r="E114" s="118"/>
      <c r="F114" s="118"/>
      <c r="G114" s="118"/>
      <c r="H114" s="118"/>
    </row>
    <row r="115" spans="1:8" ht="17" x14ac:dyDescent="0.25">
      <c r="B115" s="118" t="s">
        <v>157</v>
      </c>
      <c r="C115" s="118"/>
      <c r="D115" s="118"/>
      <c r="F115" s="118"/>
      <c r="G115" s="118"/>
      <c r="H115" s="118"/>
    </row>
    <row r="116" spans="1:8" ht="17" x14ac:dyDescent="0.25">
      <c r="A116" s="118"/>
      <c r="B116" s="118" t="s">
        <v>158</v>
      </c>
      <c r="C116" s="118"/>
      <c r="D116" s="118"/>
      <c r="E116" s="118"/>
      <c r="F116" s="118"/>
      <c r="G116" s="118"/>
      <c r="H116" s="118"/>
    </row>
    <row r="117" spans="1:8" ht="17" x14ac:dyDescent="0.25">
      <c r="A117" s="118"/>
      <c r="B117" s="118" t="s">
        <v>159</v>
      </c>
      <c r="C117" s="118"/>
      <c r="D117" s="118"/>
      <c r="E117" s="118"/>
      <c r="F117" s="118"/>
      <c r="G117" s="118"/>
      <c r="H117" s="118"/>
    </row>
    <row r="118" spans="1:8" ht="17" x14ac:dyDescent="0.25">
      <c r="A118" s="118"/>
      <c r="B118" s="118" t="s">
        <v>160</v>
      </c>
      <c r="C118" s="118"/>
      <c r="D118" s="118"/>
      <c r="E118" s="118"/>
      <c r="F118" s="118"/>
      <c r="G118" s="118"/>
      <c r="H118" s="118"/>
    </row>
    <row r="119" spans="1:8" ht="17" x14ac:dyDescent="0.25">
      <c r="A119" s="118"/>
      <c r="B119" s="118" t="s">
        <v>161</v>
      </c>
      <c r="C119" s="118"/>
      <c r="D119" s="118"/>
      <c r="E119" s="118"/>
      <c r="F119" s="118"/>
      <c r="G119" s="118"/>
      <c r="H119" s="118"/>
    </row>
    <row r="120" spans="1:8" ht="17" x14ac:dyDescent="0.25">
      <c r="A120" s="118"/>
      <c r="B120" s="118" t="s">
        <v>162</v>
      </c>
      <c r="C120" s="118"/>
      <c r="D120" s="118"/>
      <c r="E120" s="118"/>
      <c r="F120" s="118"/>
      <c r="G120" s="118"/>
      <c r="H120" s="118"/>
    </row>
    <row r="121" spans="1:8" ht="17" x14ac:dyDescent="0.25">
      <c r="A121" s="118"/>
      <c r="B121" s="118" t="s">
        <v>163</v>
      </c>
      <c r="C121" s="119"/>
      <c r="D121" s="118"/>
      <c r="E121" s="118"/>
      <c r="F121" s="118"/>
      <c r="G121" s="118"/>
      <c r="H121" s="118"/>
    </row>
    <row r="122" spans="1:8" ht="17" x14ac:dyDescent="0.25">
      <c r="A122" s="118"/>
      <c r="B122" s="118" t="s">
        <v>164</v>
      </c>
      <c r="C122" s="119"/>
      <c r="D122" s="118"/>
      <c r="E122" s="118"/>
      <c r="F122" s="118"/>
      <c r="G122" s="118"/>
      <c r="H122" s="118"/>
    </row>
    <row r="123" spans="1:8" ht="17" x14ac:dyDescent="0.25">
      <c r="A123" s="118"/>
      <c r="B123" s="118" t="s">
        <v>165</v>
      </c>
      <c r="C123" s="118"/>
      <c r="D123" s="118"/>
      <c r="E123" s="118"/>
      <c r="F123" s="118"/>
      <c r="G123" s="118"/>
      <c r="H123" s="118"/>
    </row>
    <row r="124" spans="1:8" ht="17" x14ac:dyDescent="0.25">
      <c r="A124" s="118"/>
      <c r="B124" s="118" t="s">
        <v>166</v>
      </c>
      <c r="C124" s="118"/>
      <c r="D124" s="118"/>
      <c r="F124" s="119"/>
      <c r="G124" s="119"/>
      <c r="H124" s="122" t="s">
        <v>167</v>
      </c>
    </row>
    <row r="125" spans="1:8" ht="17" x14ac:dyDescent="0.25">
      <c r="A125" s="118"/>
      <c r="C125" s="118"/>
      <c r="D125" s="118"/>
      <c r="E125" s="118"/>
      <c r="F125" s="118"/>
      <c r="G125" s="118"/>
      <c r="H125" s="118"/>
    </row>
    <row r="126" spans="1:8" ht="17" x14ac:dyDescent="0.25">
      <c r="A126" s="118" t="s">
        <v>168</v>
      </c>
      <c r="B126" s="118"/>
      <c r="C126" s="118"/>
      <c r="D126" s="118"/>
      <c r="E126" s="118"/>
      <c r="F126" s="118"/>
      <c r="G126" s="118"/>
      <c r="H126" s="118"/>
    </row>
    <row r="127" spans="1:8" ht="17" x14ac:dyDescent="0.25">
      <c r="A127" s="118"/>
      <c r="B127" s="118"/>
      <c r="C127" s="118"/>
      <c r="D127" s="118"/>
      <c r="E127" s="118"/>
      <c r="F127" s="118"/>
      <c r="G127" s="118"/>
      <c r="H127" s="118"/>
    </row>
    <row r="128" spans="1:8" ht="17" x14ac:dyDescent="0.25">
      <c r="A128" s="119" t="s">
        <v>169</v>
      </c>
      <c r="B128" s="120"/>
      <c r="C128" s="118"/>
      <c r="D128" s="118"/>
      <c r="E128" s="118"/>
      <c r="F128" s="118"/>
      <c r="G128" s="118"/>
      <c r="H128" s="118"/>
    </row>
    <row r="129" spans="1:8" ht="17" x14ac:dyDescent="0.25">
      <c r="A129" s="118" t="s">
        <v>170</v>
      </c>
      <c r="B129" s="120"/>
      <c r="C129" s="118"/>
      <c r="D129" s="118"/>
      <c r="E129" s="118"/>
      <c r="F129" s="118"/>
      <c r="G129" s="118"/>
      <c r="H129" s="118"/>
    </row>
    <row r="130" spans="1:8" ht="17" x14ac:dyDescent="0.25">
      <c r="A130" s="118"/>
      <c r="B130" s="120"/>
      <c r="C130" s="120" t="s">
        <v>171</v>
      </c>
      <c r="D130" s="118"/>
      <c r="E130" s="118"/>
      <c r="F130" s="118"/>
      <c r="G130" s="118"/>
      <c r="H130" s="118"/>
    </row>
    <row r="131" spans="1:8" ht="17" x14ac:dyDescent="0.25">
      <c r="A131" s="120"/>
      <c r="B131" s="119" t="s">
        <v>172</v>
      </c>
      <c r="C131" s="123">
        <v>430</v>
      </c>
      <c r="D131" s="118" t="s">
        <v>173</v>
      </c>
      <c r="E131" s="118"/>
      <c r="F131" s="118"/>
      <c r="G131" s="118"/>
      <c r="H131" s="118"/>
    </row>
    <row r="132" spans="1:8" ht="17" x14ac:dyDescent="0.25">
      <c r="A132" s="120"/>
      <c r="B132" s="119" t="s">
        <v>174</v>
      </c>
      <c r="C132" s="123">
        <v>340</v>
      </c>
      <c r="D132" s="118" t="s">
        <v>175</v>
      </c>
      <c r="E132" s="118"/>
      <c r="F132" s="118"/>
      <c r="G132" s="118"/>
      <c r="H132" s="118"/>
    </row>
    <row r="133" spans="1:8" ht="17" x14ac:dyDescent="0.25">
      <c r="A133" s="120"/>
      <c r="B133" s="119" t="s">
        <v>176</v>
      </c>
      <c r="C133" s="123">
        <v>300</v>
      </c>
      <c r="D133" s="118" t="s">
        <v>177</v>
      </c>
      <c r="E133" s="118"/>
      <c r="F133" s="118"/>
      <c r="G133" s="118"/>
      <c r="H133" s="118"/>
    </row>
    <row r="134" spans="1:8" ht="17" x14ac:dyDescent="0.25">
      <c r="A134" s="120"/>
      <c r="B134" s="118" t="s">
        <v>178</v>
      </c>
      <c r="C134" s="118"/>
      <c r="D134" s="118"/>
      <c r="E134" s="118"/>
      <c r="F134" s="118"/>
      <c r="G134" s="118"/>
      <c r="H134" s="118"/>
    </row>
    <row r="135" spans="1:8" ht="17" x14ac:dyDescent="0.25">
      <c r="A135" s="120"/>
      <c r="E135" s="118"/>
      <c r="F135" s="118"/>
      <c r="G135" s="124" t="s">
        <v>179</v>
      </c>
      <c r="H135" s="125" t="s">
        <v>180</v>
      </c>
    </row>
    <row r="136" spans="1:8" ht="17" x14ac:dyDescent="0.25">
      <c r="A136" s="120"/>
      <c r="B136" s="118" t="s">
        <v>181</v>
      </c>
      <c r="C136" s="118"/>
      <c r="D136" s="118"/>
      <c r="E136" s="118"/>
      <c r="F136" s="118"/>
      <c r="G136" s="118"/>
      <c r="H136" s="118"/>
    </row>
    <row r="137" spans="1:8" ht="17" x14ac:dyDescent="0.25">
      <c r="A137" s="118"/>
      <c r="B137" s="120"/>
      <c r="C137" s="118"/>
      <c r="D137" s="118"/>
      <c r="E137" s="118"/>
      <c r="F137" s="118"/>
      <c r="G137" s="118"/>
      <c r="H137" s="118"/>
    </row>
    <row r="138" spans="1:8" ht="17" x14ac:dyDescent="0.25">
      <c r="A138" s="118" t="s">
        <v>182</v>
      </c>
      <c r="B138" s="120"/>
      <c r="C138" s="118"/>
      <c r="D138" s="118"/>
      <c r="E138" s="118"/>
      <c r="F138" s="118"/>
      <c r="G138" s="118"/>
      <c r="H138" s="118"/>
    </row>
    <row r="139" spans="1:8" ht="17" x14ac:dyDescent="0.25">
      <c r="A139" s="118" t="s">
        <v>183</v>
      </c>
      <c r="B139" s="120"/>
      <c r="C139" s="118"/>
      <c r="D139" s="118"/>
      <c r="E139" s="118"/>
      <c r="F139" s="118"/>
      <c r="G139" s="118"/>
      <c r="H139" s="118"/>
    </row>
    <row r="140" spans="1:8" ht="17" x14ac:dyDescent="0.25">
      <c r="A140" s="118" t="s">
        <v>184</v>
      </c>
      <c r="B140" s="120"/>
      <c r="C140" s="118"/>
      <c r="D140" s="118"/>
      <c r="E140" s="118"/>
      <c r="F140" s="118"/>
      <c r="G140" s="118"/>
      <c r="H140" s="118"/>
    </row>
    <row r="141" spans="1:8" ht="17" x14ac:dyDescent="0.25">
      <c r="A141" s="118" t="s">
        <v>185</v>
      </c>
      <c r="B141" s="120"/>
      <c r="C141" s="118"/>
      <c r="D141" s="118"/>
      <c r="E141" s="118"/>
      <c r="F141" s="118"/>
      <c r="G141" s="118"/>
      <c r="H141" s="118"/>
    </row>
    <row r="142" spans="1:8" ht="17" x14ac:dyDescent="0.25">
      <c r="A142" s="118" t="s">
        <v>186</v>
      </c>
      <c r="B142" s="120"/>
      <c r="C142" s="118"/>
      <c r="D142" s="118"/>
      <c r="E142" s="118"/>
      <c r="F142" s="118"/>
      <c r="G142" s="118"/>
      <c r="H142" s="118"/>
    </row>
    <row r="143" spans="1:8" ht="17" x14ac:dyDescent="0.25">
      <c r="A143" s="118" t="s">
        <v>187</v>
      </c>
      <c r="B143" s="120"/>
      <c r="C143" s="118"/>
      <c r="D143" s="118"/>
      <c r="E143" s="118"/>
      <c r="F143" s="118"/>
      <c r="G143" s="118"/>
      <c r="H143" s="118"/>
    </row>
    <row r="144" spans="1:8" ht="17" x14ac:dyDescent="0.25">
      <c r="A144" s="120"/>
      <c r="B144" s="118"/>
      <c r="C144" s="118"/>
      <c r="D144" s="118"/>
      <c r="E144" s="118"/>
      <c r="F144" s="118"/>
      <c r="G144" s="118"/>
      <c r="H144" s="118"/>
    </row>
    <row r="145" spans="1:8" ht="17" x14ac:dyDescent="0.25">
      <c r="A145" s="118" t="s">
        <v>188</v>
      </c>
      <c r="B145" s="118"/>
      <c r="C145" s="118"/>
      <c r="D145" s="118"/>
      <c r="E145" s="118"/>
      <c r="F145" s="118"/>
      <c r="G145" s="118"/>
      <c r="H145" s="118"/>
    </row>
    <row r="146" spans="1:8" ht="17" x14ac:dyDescent="0.25">
      <c r="A146" s="118"/>
      <c r="B146" s="119" t="s">
        <v>189</v>
      </c>
      <c r="C146" s="118" t="s">
        <v>190</v>
      </c>
      <c r="D146" s="118"/>
      <c r="E146" s="118"/>
      <c r="F146" s="118"/>
      <c r="G146" s="118"/>
      <c r="H146" s="118"/>
    </row>
    <row r="147" spans="1:8" ht="17" x14ac:dyDescent="0.25">
      <c r="A147" s="118"/>
      <c r="B147" s="119"/>
      <c r="D147" s="118"/>
      <c r="F147" s="124" t="s">
        <v>191</v>
      </c>
      <c r="G147" s="118"/>
      <c r="H147" s="125" t="s">
        <v>192</v>
      </c>
    </row>
    <row r="148" spans="1:8" ht="17" x14ac:dyDescent="0.25">
      <c r="A148" s="118"/>
      <c r="B148" s="119" t="s">
        <v>193</v>
      </c>
      <c r="C148" s="118" t="s">
        <v>194</v>
      </c>
      <c r="D148" s="118"/>
      <c r="E148" s="118"/>
      <c r="F148" s="118"/>
      <c r="G148" s="118"/>
      <c r="H148" s="125"/>
    </row>
    <row r="149" spans="1:8" ht="17" x14ac:dyDescent="0.25">
      <c r="A149" s="118"/>
      <c r="B149" s="119" t="s">
        <v>195</v>
      </c>
      <c r="C149" s="118" t="s">
        <v>196</v>
      </c>
      <c r="D149" s="118"/>
      <c r="E149" s="118"/>
      <c r="F149" s="118"/>
      <c r="G149" s="118"/>
      <c r="H149" s="118"/>
    </row>
    <row r="150" spans="1:8" ht="17" x14ac:dyDescent="0.25">
      <c r="A150" s="118"/>
      <c r="B150" s="119" t="s">
        <v>197</v>
      </c>
      <c r="C150" s="118" t="s">
        <v>198</v>
      </c>
      <c r="D150" s="118"/>
      <c r="E150" s="118"/>
      <c r="F150" s="118"/>
      <c r="G150" s="118"/>
      <c r="H150" s="118"/>
    </row>
    <row r="151" spans="1:8" ht="17" x14ac:dyDescent="0.25">
      <c r="A151" s="118"/>
      <c r="B151" s="119" t="s">
        <v>199</v>
      </c>
      <c r="C151" s="118" t="s">
        <v>200</v>
      </c>
      <c r="D151" s="118"/>
      <c r="E151" s="118"/>
      <c r="F151" s="118"/>
      <c r="G151" s="118"/>
      <c r="H151" s="118"/>
    </row>
    <row r="152" spans="1:8" ht="17" x14ac:dyDescent="0.25">
      <c r="A152" s="118"/>
      <c r="B152" s="119" t="s">
        <v>201</v>
      </c>
      <c r="C152" s="118" t="s">
        <v>202</v>
      </c>
      <c r="D152" s="118"/>
      <c r="E152" s="118"/>
      <c r="F152" s="118"/>
      <c r="G152" s="118"/>
      <c r="H152" s="118"/>
    </row>
    <row r="153" spans="1:8" ht="17" x14ac:dyDescent="0.25">
      <c r="A153" s="118"/>
      <c r="B153" s="119"/>
      <c r="C153" s="118"/>
      <c r="D153" s="118"/>
      <c r="E153" s="118"/>
      <c r="F153" s="118"/>
      <c r="G153" s="118"/>
      <c r="H153" s="118"/>
    </row>
    <row r="154" spans="1:8" ht="17" x14ac:dyDescent="0.25">
      <c r="A154" s="118" t="s">
        <v>203</v>
      </c>
      <c r="B154" s="120"/>
      <c r="C154" s="118"/>
      <c r="D154" s="118"/>
      <c r="E154" s="118"/>
      <c r="F154" s="118"/>
      <c r="G154" s="118"/>
      <c r="H154" s="118"/>
    </row>
    <row r="155" spans="1:8" ht="17" x14ac:dyDescent="0.25">
      <c r="A155" s="118" t="s">
        <v>204</v>
      </c>
      <c r="B155" s="120"/>
      <c r="C155" s="118"/>
      <c r="D155" s="118"/>
      <c r="E155" s="118"/>
      <c r="F155" s="118"/>
      <c r="G155" s="118"/>
      <c r="H155" s="118"/>
    </row>
    <row r="156" spans="1:8" ht="17" x14ac:dyDescent="0.25">
      <c r="A156" s="118"/>
      <c r="B156" s="118"/>
      <c r="C156" s="118"/>
      <c r="D156" s="118"/>
      <c r="E156" s="118"/>
      <c r="F156" s="118"/>
      <c r="G156" s="118"/>
      <c r="H156" s="118"/>
    </row>
    <row r="157" spans="1:8" ht="17" x14ac:dyDescent="0.25">
      <c r="A157" s="118" t="s">
        <v>205</v>
      </c>
      <c r="B157" s="118"/>
      <c r="C157" s="118"/>
      <c r="D157" s="118"/>
      <c r="E157" s="118"/>
      <c r="F157" s="118"/>
      <c r="G157" s="118"/>
      <c r="H157" s="118"/>
    </row>
    <row r="158" spans="1:8" ht="17" x14ac:dyDescent="0.25">
      <c r="A158" s="118" t="s">
        <v>206</v>
      </c>
      <c r="B158" s="118"/>
      <c r="C158" s="118"/>
      <c r="D158" s="118"/>
      <c r="E158" s="118"/>
      <c r="F158" s="118"/>
      <c r="G158" s="118"/>
      <c r="H158" s="118"/>
    </row>
    <row r="159" spans="1:8" ht="17" x14ac:dyDescent="0.25">
      <c r="A159" s="118" t="s">
        <v>207</v>
      </c>
      <c r="B159" s="118"/>
      <c r="C159" s="118"/>
      <c r="D159" s="118"/>
      <c r="E159" s="118"/>
      <c r="F159" s="118"/>
      <c r="G159" s="118"/>
      <c r="H159" s="118"/>
    </row>
    <row r="160" spans="1:8" ht="17" x14ac:dyDescent="0.25">
      <c r="A160" s="118" t="s">
        <v>208</v>
      </c>
      <c r="B160" s="118"/>
      <c r="C160" s="118"/>
      <c r="D160" s="118"/>
      <c r="E160" s="118"/>
      <c r="F160" s="118"/>
      <c r="G160" s="118"/>
      <c r="H160" s="118"/>
    </row>
    <row r="161" spans="1:8" ht="17" x14ac:dyDescent="0.25">
      <c r="A161" s="119" t="s">
        <v>209</v>
      </c>
      <c r="B161" s="118" t="s">
        <v>210</v>
      </c>
      <c r="C161" s="118"/>
      <c r="D161" s="118"/>
      <c r="E161" s="118"/>
      <c r="F161" s="118"/>
      <c r="G161" s="118"/>
      <c r="H161" s="118"/>
    </row>
    <row r="162" spans="1:8" ht="17" x14ac:dyDescent="0.25">
      <c r="A162" s="118"/>
      <c r="B162" s="118" t="s">
        <v>211</v>
      </c>
      <c r="C162" s="118"/>
      <c r="D162" s="118"/>
      <c r="E162" s="118"/>
      <c r="F162" s="118"/>
      <c r="G162" s="118"/>
      <c r="H162" s="118"/>
    </row>
    <row r="163" spans="1:8" ht="17" x14ac:dyDescent="0.25">
      <c r="A163" s="119" t="s">
        <v>212</v>
      </c>
      <c r="B163" s="118" t="s">
        <v>213</v>
      </c>
      <c r="C163" s="118"/>
      <c r="D163" s="118"/>
      <c r="E163" s="118"/>
      <c r="F163" s="118"/>
      <c r="G163" s="118"/>
      <c r="H163" s="118"/>
    </row>
    <row r="164" spans="1:8" ht="17" x14ac:dyDescent="0.25">
      <c r="A164" s="118"/>
      <c r="B164" s="124" t="s">
        <v>214</v>
      </c>
      <c r="C164" s="126">
        <v>200</v>
      </c>
      <c r="D164" s="118"/>
      <c r="E164" s="118"/>
      <c r="F164" s="118"/>
      <c r="G164" s="118"/>
      <c r="H164" s="118"/>
    </row>
    <row r="165" spans="1:8" ht="17" x14ac:dyDescent="0.25">
      <c r="A165" s="119" t="s">
        <v>215</v>
      </c>
      <c r="B165" s="118" t="s">
        <v>216</v>
      </c>
      <c r="C165" s="118"/>
      <c r="D165" s="118"/>
      <c r="E165" s="118"/>
      <c r="F165" s="118"/>
      <c r="G165" s="118"/>
      <c r="H165" s="118"/>
    </row>
    <row r="166" spans="1:8" ht="17" x14ac:dyDescent="0.25">
      <c r="A166" s="118"/>
      <c r="B166" s="124" t="s">
        <v>214</v>
      </c>
      <c r="C166" s="126">
        <v>110</v>
      </c>
      <c r="D166" s="118"/>
      <c r="E166" s="118"/>
      <c r="F166" s="118"/>
      <c r="G166" s="118"/>
      <c r="H166" s="118"/>
    </row>
    <row r="167" spans="1:8" ht="17" x14ac:dyDescent="0.25">
      <c r="A167" s="118"/>
      <c r="B167" s="118"/>
      <c r="C167" s="118"/>
      <c r="D167" s="118"/>
      <c r="E167" s="118"/>
      <c r="F167" s="118"/>
      <c r="G167" s="118"/>
      <c r="H167" s="118"/>
    </row>
    <row r="168" spans="1:8" ht="17" x14ac:dyDescent="0.25">
      <c r="A168" s="119" t="s">
        <v>217</v>
      </c>
      <c r="B168" s="120"/>
      <c r="C168" s="118"/>
      <c r="D168" s="118"/>
      <c r="E168" s="118"/>
      <c r="F168" s="118"/>
      <c r="G168" s="118"/>
      <c r="H168" s="118"/>
    </row>
    <row r="169" spans="1:8" ht="17" x14ac:dyDescent="0.25">
      <c r="A169" s="118" t="s">
        <v>218</v>
      </c>
      <c r="B169" s="118"/>
      <c r="C169" s="118"/>
      <c r="D169" s="118"/>
      <c r="E169" s="118"/>
      <c r="F169" s="118"/>
      <c r="G169" s="118"/>
      <c r="H169" s="118"/>
    </row>
    <row r="170" spans="1:8" ht="17" x14ac:dyDescent="0.25">
      <c r="A170" s="118"/>
      <c r="B170" s="118"/>
      <c r="C170" s="118"/>
      <c r="D170" s="118"/>
      <c r="E170" s="118"/>
      <c r="F170" s="118"/>
      <c r="G170" s="118"/>
      <c r="H170" s="118"/>
    </row>
    <row r="171" spans="1:8" ht="17" x14ac:dyDescent="0.25">
      <c r="A171" s="119" t="s">
        <v>219</v>
      </c>
      <c r="B171" s="120"/>
      <c r="C171" s="118"/>
      <c r="D171" s="118"/>
      <c r="E171" s="118"/>
      <c r="F171" s="118"/>
      <c r="G171" s="118"/>
      <c r="H171" s="118"/>
    </row>
    <row r="172" spans="1:8" ht="17" x14ac:dyDescent="0.25">
      <c r="A172" s="118" t="s">
        <v>220</v>
      </c>
      <c r="B172" s="120"/>
      <c r="C172" s="118"/>
      <c r="D172" s="118"/>
      <c r="E172" s="118"/>
      <c r="F172" s="118"/>
      <c r="G172" s="118"/>
      <c r="H172" s="118"/>
    </row>
    <row r="173" spans="1:8" ht="17" x14ac:dyDescent="0.25">
      <c r="A173" s="118" t="s">
        <v>221</v>
      </c>
      <c r="B173" s="120"/>
      <c r="C173" s="118"/>
      <c r="D173" s="118"/>
      <c r="E173" s="118"/>
      <c r="F173" s="118"/>
      <c r="G173" s="118"/>
      <c r="H173" s="118"/>
    </row>
    <row r="174" spans="1:8" ht="17" x14ac:dyDescent="0.25">
      <c r="A174" s="118" t="s">
        <v>222</v>
      </c>
      <c r="B174" s="120"/>
      <c r="C174" s="118"/>
      <c r="D174" s="118"/>
      <c r="E174" s="118"/>
      <c r="F174" s="118"/>
      <c r="G174" s="118"/>
      <c r="H174" s="118"/>
    </row>
    <row r="175" spans="1:8" ht="17" x14ac:dyDescent="0.25">
      <c r="A175" s="118" t="s">
        <v>223</v>
      </c>
      <c r="B175" s="120"/>
      <c r="C175" s="118"/>
      <c r="D175" s="118"/>
      <c r="E175" s="118"/>
      <c r="F175" s="118"/>
      <c r="G175" s="118"/>
      <c r="H175" s="118"/>
    </row>
    <row r="176" spans="1:8" ht="17" x14ac:dyDescent="0.25">
      <c r="A176" s="118" t="s">
        <v>224</v>
      </c>
      <c r="B176" s="118"/>
      <c r="C176" s="118"/>
      <c r="D176" s="118"/>
      <c r="E176" s="118"/>
      <c r="F176" s="118"/>
      <c r="G176" s="118"/>
      <c r="H176" s="118"/>
    </row>
    <row r="177" spans="1:8" ht="17" x14ac:dyDescent="0.25">
      <c r="A177" s="118"/>
      <c r="B177" s="118"/>
      <c r="C177" s="118"/>
      <c r="D177" s="118"/>
      <c r="E177" s="118"/>
      <c r="F177" s="118"/>
      <c r="G177" s="118"/>
      <c r="H177" s="118"/>
    </row>
    <row r="178" spans="1:8" ht="17" x14ac:dyDescent="0.25">
      <c r="A178" s="119" t="s">
        <v>225</v>
      </c>
      <c r="B178" s="120"/>
      <c r="C178" s="118"/>
      <c r="D178" s="118"/>
      <c r="E178" s="118"/>
      <c r="F178" s="118"/>
      <c r="G178" s="118"/>
      <c r="H178" s="118"/>
    </row>
    <row r="179" spans="1:8" ht="17" x14ac:dyDescent="0.25">
      <c r="A179" s="118" t="s">
        <v>226</v>
      </c>
      <c r="B179" s="120"/>
      <c r="C179" s="118"/>
      <c r="D179" s="118"/>
      <c r="E179" s="118"/>
      <c r="F179" s="118"/>
      <c r="G179" s="118"/>
      <c r="H179" s="118"/>
    </row>
    <row r="180" spans="1:8" ht="17" x14ac:dyDescent="0.25">
      <c r="A180" s="118" t="s">
        <v>227</v>
      </c>
      <c r="B180" s="118"/>
      <c r="C180" s="118"/>
      <c r="D180" s="118"/>
      <c r="E180" s="118"/>
      <c r="F180" s="118"/>
      <c r="G180" s="118"/>
      <c r="H180" s="118"/>
    </row>
    <row r="181" spans="1:8" ht="17" x14ac:dyDescent="0.25">
      <c r="A181" s="118"/>
      <c r="B181" s="118"/>
      <c r="C181" s="118"/>
      <c r="D181" s="118"/>
      <c r="E181" s="118"/>
      <c r="F181" s="118"/>
      <c r="G181" s="118"/>
      <c r="H181" s="118"/>
    </row>
    <row r="182" spans="1:8" ht="17" x14ac:dyDescent="0.25">
      <c r="A182" s="119" t="s">
        <v>228</v>
      </c>
      <c r="B182" s="120"/>
      <c r="C182" s="118"/>
      <c r="D182" s="118"/>
      <c r="E182" s="118"/>
      <c r="F182" s="118"/>
      <c r="G182" s="118"/>
      <c r="H182" s="118"/>
    </row>
    <row r="183" spans="1:8" ht="17" x14ac:dyDescent="0.25">
      <c r="A183" s="118" t="s">
        <v>229</v>
      </c>
      <c r="B183" s="118"/>
      <c r="C183" s="118"/>
      <c r="D183" s="118"/>
      <c r="E183" s="118"/>
      <c r="F183" s="118"/>
      <c r="G183" s="118"/>
      <c r="H183" s="118"/>
    </row>
    <row r="184" spans="1:8" ht="17" x14ac:dyDescent="0.25">
      <c r="A184" s="118"/>
      <c r="B184" s="118"/>
      <c r="C184" s="118"/>
      <c r="D184" s="118"/>
      <c r="E184" s="118"/>
      <c r="F184" s="118"/>
      <c r="G184" s="118"/>
      <c r="H184" s="118"/>
    </row>
    <row r="185" spans="1:8" ht="17" x14ac:dyDescent="0.25">
      <c r="A185" s="119" t="s">
        <v>230</v>
      </c>
      <c r="B185" s="120"/>
      <c r="C185" s="118"/>
      <c r="D185" s="118"/>
      <c r="E185" s="118"/>
      <c r="F185" s="118"/>
      <c r="G185" s="118"/>
      <c r="H185" s="118"/>
    </row>
    <row r="186" spans="1:8" ht="17" x14ac:dyDescent="0.25">
      <c r="A186" s="118" t="s">
        <v>231</v>
      </c>
      <c r="B186" s="120"/>
      <c r="C186" s="120"/>
      <c r="D186" s="120"/>
      <c r="E186" s="120"/>
      <c r="F186" s="120"/>
      <c r="G186" s="120"/>
      <c r="H186" s="120"/>
    </row>
    <row r="187" spans="1:8" ht="17" x14ac:dyDescent="0.25">
      <c r="A187" s="118" t="s">
        <v>232</v>
      </c>
      <c r="B187" s="120"/>
      <c r="C187" s="120"/>
      <c r="D187" s="120"/>
      <c r="E187" s="120"/>
      <c r="F187" s="120"/>
      <c r="G187" s="120"/>
      <c r="H187" s="120"/>
    </row>
  </sheetData>
  <sheetProtection selectLockedCells="1"/>
  <protectedRanges>
    <protectedRange password="CFD1" sqref="C6:E8" name="Plage1"/>
  </protectedRanges>
  <mergeCells count="60">
    <mergeCell ref="F5:H5"/>
    <mergeCell ref="A1:H1"/>
    <mergeCell ref="C3:E3"/>
    <mergeCell ref="F3:H3"/>
    <mergeCell ref="C4:E4"/>
    <mergeCell ref="F4:H4"/>
    <mergeCell ref="A20:H20"/>
    <mergeCell ref="C6:E6"/>
    <mergeCell ref="F6:H6"/>
    <mergeCell ref="C7:E7"/>
    <mergeCell ref="F7:H7"/>
    <mergeCell ref="C8:E8"/>
    <mergeCell ref="A9:H9"/>
    <mergeCell ref="A10:H10"/>
    <mergeCell ref="A11:H11"/>
    <mergeCell ref="A12:H12"/>
    <mergeCell ref="A13:H13"/>
    <mergeCell ref="A19:H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A60:H60"/>
    <mergeCell ref="A62:H62"/>
    <mergeCell ref="D66:H66"/>
    <mergeCell ref="A102:D102"/>
    <mergeCell ref="E102:G102"/>
  </mergeCells>
  <conditionalFormatting sqref="D100">
    <cfRule type="containsText" dxfId="27" priority="11" operator="containsText" text="16/16">
      <formula>NOT(ISERROR(SEARCH("16/16",D100)))</formula>
    </cfRule>
    <cfRule type="containsText" dxfId="26" priority="13" stopIfTrue="1" operator="containsText" text="16/16">
      <formula>NOT(ISERROR(FIND(UPPER("16/16"),UPPER(D100))))</formula>
      <formula>"16/16"</formula>
    </cfRule>
  </conditionalFormatting>
  <conditionalFormatting sqref="E100:F100 H100">
    <cfRule type="cellIs" dxfId="25" priority="14" stopIfTrue="1" operator="equal">
      <formula>16</formula>
    </cfRule>
  </conditionalFormatting>
  <conditionalFormatting sqref="E100">
    <cfRule type="containsText" dxfId="24" priority="12" operator="containsText" text="8/8">
      <formula>NOT(ISERROR(SEARCH("8/8",E100)))</formula>
    </cfRule>
  </conditionalFormatting>
  <conditionalFormatting sqref="F100">
    <cfRule type="containsText" dxfId="23" priority="10" operator="containsText" text="4/4">
      <formula>NOT(ISERROR(SEARCH("4/4",F100)))</formula>
    </cfRule>
  </conditionalFormatting>
  <conditionalFormatting sqref="H100">
    <cfRule type="containsText" dxfId="22" priority="8" operator="containsText" text="1/1">
      <formula>NOT(ISERROR(SEARCH("1/1",H100)))</formula>
    </cfRule>
    <cfRule type="containsText" dxfId="21" priority="9" operator="containsText" text="1/1">
      <formula>NOT(ISERROR(SEARCH("1/1",H100)))</formula>
    </cfRule>
  </conditionalFormatting>
  <conditionalFormatting sqref="G100">
    <cfRule type="cellIs" dxfId="20" priority="7" stopIfTrue="1" operator="equal">
      <formula>16</formula>
    </cfRule>
  </conditionalFormatting>
  <conditionalFormatting sqref="G100">
    <cfRule type="containsText" dxfId="19" priority="4" operator="containsText" text="2/2">
      <formula>NOT(ISERROR(SEARCH("2/2",G100)))</formula>
    </cfRule>
    <cfRule type="containsText" dxfId="18" priority="5" operator="containsText" text="2/2">
      <formula>NOT(ISERROR(SEARCH("2/2",G100)))</formula>
    </cfRule>
    <cfRule type="containsText" dxfId="17" priority="6" operator="containsText" text="2/2">
      <formula>NOT(ISERROR(SEARCH("2/2",G100)))</formula>
    </cfRule>
  </conditionalFormatting>
  <conditionalFormatting sqref="G58">
    <cfRule type="containsText" dxfId="16" priority="1" stopIfTrue="1" operator="containsText" text="OK">
      <formula>NOT(ISERROR(FIND(UPPER("OK"),UPPER(G58))))</formula>
      <formula>"OK"</formula>
    </cfRule>
    <cfRule type="containsText" dxfId="15" priority="2" stopIfTrue="1" operator="containsText" text="OK">
      <formula>NOT(ISERROR(FIND(UPPER("OK"),UPPER(G58))))</formula>
      <formula>"OK"</formula>
    </cfRule>
    <cfRule type="cellIs" dxfId="14" priority="3" stopIfTrue="1" operator="equal">
      <formula>"""OK"""</formula>
    </cfRule>
  </conditionalFormatting>
  <dataValidations count="2">
    <dataValidation type="list" allowBlank="1" showInputMessage="1" showErrorMessage="1" sqref="G22:G57" xr:uid="{00000000-0002-0000-0000-000000000000}">
      <formula1>$C$58:$E$58</formula1>
    </dataValidation>
    <dataValidation type="list" allowBlank="1" showInputMessage="1" showErrorMessage="1" sqref="D68:H99" xr:uid="{00000000-0002-0000-0000-000001000000}">
      <formula1>$E$58</formula1>
    </dataValidation>
  </dataValidations>
  <hyperlinks>
    <hyperlink ref="H147" r:id="rId1" xr:uid="{00000000-0004-0000-0000-000000000000}"/>
    <hyperlink ref="H13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7"/>
  <sheetViews>
    <sheetView tabSelected="1" workbookViewId="0">
      <selection activeCell="C3" sqref="C3:E3"/>
    </sheetView>
  </sheetViews>
  <sheetFormatPr baseColWidth="10" defaultRowHeight="15" x14ac:dyDescent="0.2"/>
  <cols>
    <col min="1" max="1" width="13" customWidth="1"/>
    <col min="2" max="2" width="21.6640625" customWidth="1"/>
    <col min="3" max="3" width="16.33203125" customWidth="1"/>
    <col min="4" max="4" width="17.1640625" customWidth="1"/>
    <col min="5" max="5" width="16.1640625" customWidth="1"/>
    <col min="6" max="6" width="13.83203125" customWidth="1"/>
    <col min="7" max="7" width="13.5" customWidth="1"/>
    <col min="8" max="8" width="15.5" customWidth="1"/>
    <col min="9" max="9" width="0" style="1" hidden="1" customWidth="1"/>
    <col min="10" max="20" width="4.6640625" style="8" hidden="1" customWidth="1"/>
    <col min="21" max="22" width="0" style="8" hidden="1" customWidth="1"/>
    <col min="23" max="24" width="11.5" style="8" hidden="1" customWidth="1"/>
    <col min="25" max="26" width="0" style="8" hidden="1" customWidth="1"/>
  </cols>
  <sheetData>
    <row r="1" spans="1:26" ht="24" x14ac:dyDescent="0.2">
      <c r="A1" s="176" t="s">
        <v>0</v>
      </c>
      <c r="B1" s="177"/>
      <c r="C1" s="177"/>
      <c r="D1" s="177"/>
      <c r="E1" s="177"/>
      <c r="F1" s="177"/>
      <c r="G1" s="177"/>
      <c r="H1" s="177"/>
      <c r="J1" s="2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" thickBot="1" x14ac:dyDescent="0.25">
      <c r="A2" s="6"/>
      <c r="C2" s="6"/>
      <c r="D2" s="6"/>
      <c r="E2" s="6"/>
      <c r="G2" s="6"/>
      <c r="H2" s="6"/>
      <c r="J2" s="2"/>
      <c r="K2" s="7"/>
      <c r="L2" s="7"/>
      <c r="M2" s="7"/>
      <c r="N2" s="7"/>
    </row>
    <row r="3" spans="1:26" ht="19" x14ac:dyDescent="0.25">
      <c r="A3" s="9" t="s">
        <v>1</v>
      </c>
      <c r="B3" s="10"/>
      <c r="C3" s="178"/>
      <c r="D3" s="178"/>
      <c r="E3" s="179"/>
      <c r="F3" s="153" t="s">
        <v>2</v>
      </c>
      <c r="G3" s="154"/>
      <c r="H3" s="155"/>
      <c r="J3" s="2"/>
    </row>
    <row r="4" spans="1:26" ht="19" x14ac:dyDescent="0.25">
      <c r="A4" s="11" t="s">
        <v>3</v>
      </c>
      <c r="B4" s="12"/>
      <c r="C4" s="180"/>
      <c r="D4" s="180"/>
      <c r="E4" s="181"/>
      <c r="F4" s="153" t="s">
        <v>4</v>
      </c>
      <c r="G4" s="154"/>
      <c r="H4" s="155"/>
    </row>
    <row r="5" spans="1:26" ht="17" x14ac:dyDescent="0.2">
      <c r="A5" s="13" t="s">
        <v>5</v>
      </c>
      <c r="B5" s="14"/>
      <c r="C5" s="15"/>
      <c r="D5" s="16" t="s">
        <v>6</v>
      </c>
      <c r="E5" s="17"/>
      <c r="F5" s="153" t="s">
        <v>7</v>
      </c>
      <c r="G5" s="154"/>
      <c r="H5" s="155"/>
    </row>
    <row r="6" spans="1:26" ht="19" x14ac:dyDescent="0.25">
      <c r="A6" s="18" t="s">
        <v>8</v>
      </c>
      <c r="B6" s="19"/>
      <c r="C6" s="151"/>
      <c r="D6" s="151"/>
      <c r="E6" s="152"/>
      <c r="F6" s="153" t="s">
        <v>9</v>
      </c>
      <c r="G6" s="154"/>
      <c r="H6" s="155"/>
    </row>
    <row r="7" spans="1:26" ht="19" x14ac:dyDescent="0.25">
      <c r="A7" s="20" t="s">
        <v>10</v>
      </c>
      <c r="B7" s="14"/>
      <c r="C7" s="156"/>
      <c r="D7" s="156"/>
      <c r="E7" s="157"/>
      <c r="F7" s="158"/>
      <c r="G7" s="158"/>
      <c r="H7" s="158"/>
      <c r="J7" s="21"/>
      <c r="K7" s="21"/>
      <c r="L7" s="21"/>
      <c r="M7" s="21"/>
      <c r="N7" s="21"/>
    </row>
    <row r="8" spans="1:26" ht="20" thickBot="1" x14ac:dyDescent="0.3">
      <c r="A8" s="22" t="s">
        <v>11</v>
      </c>
      <c r="B8" s="23"/>
      <c r="C8" s="159"/>
      <c r="D8" s="159"/>
      <c r="E8" s="160"/>
      <c r="F8" s="24"/>
      <c r="G8" s="25"/>
      <c r="H8" s="26"/>
      <c r="J8" s="27"/>
      <c r="K8" s="27"/>
      <c r="L8" s="27"/>
      <c r="M8" s="28"/>
      <c r="N8" s="27"/>
      <c r="O8" s="27"/>
      <c r="P8" s="27"/>
      <c r="Q8" s="27"/>
    </row>
    <row r="9" spans="1:26" ht="16" x14ac:dyDescent="0.2">
      <c r="A9" s="161" t="s">
        <v>12</v>
      </c>
      <c r="B9" s="162"/>
      <c r="C9" s="162"/>
      <c r="D9" s="162"/>
      <c r="E9" s="162"/>
      <c r="F9" s="162"/>
      <c r="G9" s="162"/>
      <c r="H9" s="163"/>
      <c r="J9" s="27"/>
      <c r="K9" s="27"/>
      <c r="L9" s="27"/>
      <c r="M9" s="27"/>
      <c r="N9" s="27"/>
      <c r="O9" s="27"/>
      <c r="P9" s="27"/>
      <c r="Q9" s="27"/>
    </row>
    <row r="10" spans="1:26" x14ac:dyDescent="0.2">
      <c r="A10" s="164" t="s">
        <v>13</v>
      </c>
      <c r="B10" s="165"/>
      <c r="C10" s="165"/>
      <c r="D10" s="165"/>
      <c r="E10" s="165"/>
      <c r="F10" s="165"/>
      <c r="G10" s="165"/>
      <c r="H10" s="166"/>
      <c r="J10" s="27"/>
      <c r="K10" s="27"/>
      <c r="L10" s="27"/>
      <c r="M10" s="27"/>
      <c r="N10" s="27"/>
      <c r="O10" s="27"/>
      <c r="P10" s="27"/>
      <c r="Q10" s="27"/>
    </row>
    <row r="11" spans="1:26" ht="16" thickBot="1" x14ac:dyDescent="0.25">
      <c r="A11" s="167" t="s">
        <v>14</v>
      </c>
      <c r="B11" s="168"/>
      <c r="C11" s="168"/>
      <c r="D11" s="168"/>
      <c r="E11" s="168"/>
      <c r="F11" s="168"/>
      <c r="G11" s="168"/>
      <c r="H11" s="169"/>
      <c r="I11" s="29"/>
      <c r="J11" s="27"/>
      <c r="K11" s="27"/>
      <c r="L11" s="27"/>
      <c r="M11" s="27"/>
      <c r="N11" s="27"/>
      <c r="O11" s="27"/>
      <c r="P11" s="27"/>
      <c r="Q11" s="27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2" thickBot="1" x14ac:dyDescent="0.25">
      <c r="A12" s="170" t="s">
        <v>15</v>
      </c>
      <c r="B12" s="171"/>
      <c r="C12" s="171"/>
      <c r="D12" s="171"/>
      <c r="E12" s="171"/>
      <c r="F12" s="171"/>
      <c r="G12" s="171"/>
      <c r="H12" s="172"/>
      <c r="I12" s="32"/>
    </row>
    <row r="13" spans="1:26" ht="22" thickBot="1" x14ac:dyDescent="0.25">
      <c r="A13" s="170" t="s">
        <v>16</v>
      </c>
      <c r="B13" s="171"/>
      <c r="C13" s="171"/>
      <c r="D13" s="171"/>
      <c r="E13" s="171"/>
      <c r="F13" s="171"/>
      <c r="G13" s="171"/>
      <c r="H13" s="172"/>
      <c r="I13" s="32"/>
    </row>
    <row r="14" spans="1:26" ht="19" x14ac:dyDescent="0.25">
      <c r="A14" s="33" t="s">
        <v>17</v>
      </c>
      <c r="B14" s="34" t="s">
        <v>18</v>
      </c>
      <c r="C14" s="34" t="s">
        <v>19</v>
      </c>
      <c r="D14" s="34" t="s">
        <v>20</v>
      </c>
      <c r="E14" s="34" t="s">
        <v>21</v>
      </c>
      <c r="F14" s="34" t="s">
        <v>22</v>
      </c>
      <c r="G14" s="34" t="s">
        <v>23</v>
      </c>
      <c r="H14" s="35" t="s">
        <v>24</v>
      </c>
    </row>
    <row r="15" spans="1:26" ht="16" x14ac:dyDescent="0.2">
      <c r="A15" s="36" t="s">
        <v>25</v>
      </c>
      <c r="B15" s="37" t="s">
        <v>26</v>
      </c>
      <c r="C15" s="37" t="s">
        <v>27</v>
      </c>
      <c r="D15" s="38" t="s">
        <v>28</v>
      </c>
      <c r="E15" s="37" t="s">
        <v>29</v>
      </c>
      <c r="F15" s="37" t="s">
        <v>30</v>
      </c>
      <c r="G15" s="37" t="s">
        <v>31</v>
      </c>
      <c r="H15" s="39" t="s">
        <v>32</v>
      </c>
    </row>
    <row r="16" spans="1:26" ht="16" x14ac:dyDescent="0.2">
      <c r="A16" s="36" t="s">
        <v>33</v>
      </c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9" t="s">
        <v>40</v>
      </c>
    </row>
    <row r="17" spans="1:26" ht="16" x14ac:dyDescent="0.2">
      <c r="A17" s="36" t="s">
        <v>41</v>
      </c>
      <c r="B17" s="37" t="s">
        <v>42</v>
      </c>
      <c r="C17" s="37" t="s">
        <v>43</v>
      </c>
      <c r="D17" s="37" t="s">
        <v>44</v>
      </c>
      <c r="E17" s="37" t="s">
        <v>45</v>
      </c>
      <c r="F17" s="37" t="s">
        <v>46</v>
      </c>
      <c r="G17" s="37" t="s">
        <v>47</v>
      </c>
      <c r="H17" s="39" t="s">
        <v>48</v>
      </c>
    </row>
    <row r="18" spans="1:26" ht="17" thickBot="1" x14ac:dyDescent="0.25">
      <c r="A18" s="40" t="s">
        <v>49</v>
      </c>
      <c r="B18" s="41" t="s">
        <v>50</v>
      </c>
      <c r="C18" s="41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2" t="s">
        <v>56</v>
      </c>
    </row>
    <row r="19" spans="1:26" ht="19" x14ac:dyDescent="0.25">
      <c r="A19" s="173" t="s">
        <v>57</v>
      </c>
      <c r="B19" s="174"/>
      <c r="C19" s="174"/>
      <c r="D19" s="174"/>
      <c r="E19" s="174"/>
      <c r="F19" s="174"/>
      <c r="G19" s="174"/>
      <c r="H19" s="175"/>
      <c r="I19" s="43"/>
      <c r="J19" s="44"/>
      <c r="K19" s="44"/>
      <c r="L19" s="44"/>
      <c r="M19" s="44"/>
      <c r="N19" s="44"/>
    </row>
    <row r="20" spans="1:26" ht="20" thickBot="1" x14ac:dyDescent="0.3">
      <c r="A20" s="149" t="s">
        <v>58</v>
      </c>
      <c r="B20" s="149"/>
      <c r="C20" s="149"/>
      <c r="D20" s="149"/>
      <c r="E20" s="149"/>
      <c r="F20" s="149"/>
      <c r="G20" s="149"/>
      <c r="H20" s="150"/>
      <c r="J20" s="44"/>
      <c r="K20" s="44"/>
      <c r="L20" s="44"/>
      <c r="M20" s="44"/>
      <c r="N20" s="44"/>
      <c r="O20" s="45"/>
      <c r="P20" s="45"/>
    </row>
    <row r="21" spans="1:26" ht="20" thickBot="1" x14ac:dyDescent="0.3">
      <c r="A21" s="46" t="s">
        <v>59</v>
      </c>
      <c r="B21" s="47" t="s">
        <v>60</v>
      </c>
      <c r="C21" s="47" t="s">
        <v>61</v>
      </c>
      <c r="D21" s="145" t="s">
        <v>62</v>
      </c>
      <c r="E21" s="146"/>
      <c r="F21" s="47" t="s">
        <v>63</v>
      </c>
      <c r="G21" s="48" t="s">
        <v>64</v>
      </c>
      <c r="H21" s="49" t="s">
        <v>65</v>
      </c>
      <c r="I21" s="32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9" x14ac:dyDescent="0.25">
      <c r="A22" s="52">
        <v>1</v>
      </c>
      <c r="B22" s="53" t="s">
        <v>66</v>
      </c>
      <c r="C22" s="53" t="s">
        <v>67</v>
      </c>
      <c r="D22" s="147" t="s">
        <v>68</v>
      </c>
      <c r="E22" s="148"/>
      <c r="F22" s="54" t="s">
        <v>17</v>
      </c>
      <c r="G22" s="55"/>
      <c r="H22" s="56">
        <v>10</v>
      </c>
      <c r="I22" s="32">
        <f>IF(G22=1,1,IF(G22=2,1,IF(G22=$E$58,1,0)))</f>
        <v>0</v>
      </c>
    </row>
    <row r="23" spans="1:26" ht="19" x14ac:dyDescent="0.25">
      <c r="A23" s="57">
        <v>2</v>
      </c>
      <c r="B23" s="58" t="s">
        <v>69</v>
      </c>
      <c r="C23" s="58" t="s">
        <v>70</v>
      </c>
      <c r="D23" s="143" t="s">
        <v>71</v>
      </c>
      <c r="E23" s="144"/>
      <c r="F23" s="59" t="s">
        <v>17</v>
      </c>
      <c r="G23" s="60"/>
      <c r="H23" s="61">
        <v>10</v>
      </c>
      <c r="I23" s="32">
        <f t="shared" ref="I23:I57" si="0">IF(G23=1,1,IF(G23=2,1,IF(G23=$E$58,1,0)))</f>
        <v>0</v>
      </c>
    </row>
    <row r="24" spans="1:26" ht="19" x14ac:dyDescent="0.25">
      <c r="A24" s="57">
        <v>3</v>
      </c>
      <c r="B24" s="58" t="s">
        <v>69</v>
      </c>
      <c r="C24" s="58" t="s">
        <v>72</v>
      </c>
      <c r="D24" s="143" t="s">
        <v>73</v>
      </c>
      <c r="E24" s="144"/>
      <c r="F24" s="59" t="s">
        <v>18</v>
      </c>
      <c r="G24" s="60"/>
      <c r="H24" s="61">
        <v>10</v>
      </c>
      <c r="I24" s="32">
        <f t="shared" si="0"/>
        <v>0</v>
      </c>
    </row>
    <row r="25" spans="1:26" ht="19" x14ac:dyDescent="0.25">
      <c r="A25" s="57">
        <v>4</v>
      </c>
      <c r="B25" s="58" t="s">
        <v>74</v>
      </c>
      <c r="C25" s="58" t="s">
        <v>75</v>
      </c>
      <c r="D25" s="143" t="s">
        <v>76</v>
      </c>
      <c r="E25" s="144"/>
      <c r="F25" s="59" t="s">
        <v>20</v>
      </c>
      <c r="G25" s="60"/>
      <c r="H25" s="61">
        <v>10</v>
      </c>
      <c r="I25" s="32">
        <f t="shared" si="0"/>
        <v>0</v>
      </c>
    </row>
    <row r="26" spans="1:26" ht="19" x14ac:dyDescent="0.25">
      <c r="A26" s="57">
        <v>5</v>
      </c>
      <c r="B26" s="58" t="s">
        <v>74</v>
      </c>
      <c r="C26" s="58" t="s">
        <v>77</v>
      </c>
      <c r="D26" s="143" t="s">
        <v>78</v>
      </c>
      <c r="E26" s="144"/>
      <c r="F26" s="59" t="s">
        <v>19</v>
      </c>
      <c r="G26" s="60"/>
      <c r="H26" s="61">
        <v>10</v>
      </c>
      <c r="I26" s="32">
        <f t="shared" si="0"/>
        <v>0</v>
      </c>
    </row>
    <row r="27" spans="1:26" ht="19" x14ac:dyDescent="0.25">
      <c r="A27" s="57">
        <v>6</v>
      </c>
      <c r="B27" s="58" t="s">
        <v>74</v>
      </c>
      <c r="C27" s="58" t="s">
        <v>72</v>
      </c>
      <c r="D27" s="143" t="s">
        <v>79</v>
      </c>
      <c r="E27" s="144"/>
      <c r="F27" s="59" t="s">
        <v>20</v>
      </c>
      <c r="G27" s="60"/>
      <c r="H27" s="61">
        <v>10</v>
      </c>
      <c r="I27" s="32">
        <f t="shared" si="0"/>
        <v>0</v>
      </c>
    </row>
    <row r="28" spans="1:26" ht="19" x14ac:dyDescent="0.25">
      <c r="A28" s="57">
        <v>7</v>
      </c>
      <c r="B28" s="58" t="s">
        <v>80</v>
      </c>
      <c r="C28" s="58" t="s">
        <v>70</v>
      </c>
      <c r="D28" s="143" t="s">
        <v>81</v>
      </c>
      <c r="E28" s="144"/>
      <c r="F28" s="59" t="s">
        <v>22</v>
      </c>
      <c r="G28" s="60"/>
      <c r="H28" s="61">
        <v>10</v>
      </c>
      <c r="I28" s="32">
        <f t="shared" si="0"/>
        <v>0</v>
      </c>
    </row>
    <row r="29" spans="1:26" ht="19" x14ac:dyDescent="0.25">
      <c r="A29" s="57">
        <v>8</v>
      </c>
      <c r="B29" s="58" t="s">
        <v>80</v>
      </c>
      <c r="C29" s="58" t="s">
        <v>75</v>
      </c>
      <c r="D29" s="143" t="s">
        <v>82</v>
      </c>
      <c r="E29" s="144"/>
      <c r="F29" s="59" t="s">
        <v>21</v>
      </c>
      <c r="G29" s="60"/>
      <c r="H29" s="61">
        <v>10</v>
      </c>
      <c r="I29" s="32">
        <f t="shared" si="0"/>
        <v>0</v>
      </c>
    </row>
    <row r="30" spans="1:26" ht="19" x14ac:dyDescent="0.25">
      <c r="A30" s="57">
        <v>9</v>
      </c>
      <c r="B30" s="58" t="s">
        <v>80</v>
      </c>
      <c r="C30" s="58" t="s">
        <v>72</v>
      </c>
      <c r="D30" s="143" t="s">
        <v>83</v>
      </c>
      <c r="E30" s="144"/>
      <c r="F30" s="59" t="s">
        <v>22</v>
      </c>
      <c r="G30" s="60"/>
      <c r="H30" s="61">
        <v>10</v>
      </c>
      <c r="I30" s="32">
        <f t="shared" si="0"/>
        <v>0</v>
      </c>
    </row>
    <row r="31" spans="1:26" ht="19" x14ac:dyDescent="0.25">
      <c r="A31" s="57">
        <v>10</v>
      </c>
      <c r="B31" s="58" t="s">
        <v>84</v>
      </c>
      <c r="C31" s="58" t="s">
        <v>70</v>
      </c>
      <c r="D31" s="143" t="s">
        <v>85</v>
      </c>
      <c r="E31" s="144"/>
      <c r="F31" s="59" t="s">
        <v>86</v>
      </c>
      <c r="G31" s="60"/>
      <c r="H31" s="61">
        <v>10</v>
      </c>
      <c r="I31" s="32">
        <f t="shared" si="0"/>
        <v>0</v>
      </c>
    </row>
    <row r="32" spans="1:26" ht="19" x14ac:dyDescent="0.25">
      <c r="A32" s="57">
        <v>11</v>
      </c>
      <c r="B32" s="58" t="s">
        <v>84</v>
      </c>
      <c r="C32" s="58" t="s">
        <v>75</v>
      </c>
      <c r="D32" s="143" t="s">
        <v>87</v>
      </c>
      <c r="E32" s="144"/>
      <c r="F32" s="59" t="s">
        <v>88</v>
      </c>
      <c r="G32" s="60"/>
      <c r="H32" s="61">
        <v>10</v>
      </c>
      <c r="I32" s="32">
        <f t="shared" si="0"/>
        <v>0</v>
      </c>
    </row>
    <row r="33" spans="1:9" ht="19" x14ac:dyDescent="0.25">
      <c r="A33" s="57">
        <v>12</v>
      </c>
      <c r="B33" s="58" t="s">
        <v>84</v>
      </c>
      <c r="C33" s="58" t="s">
        <v>77</v>
      </c>
      <c r="D33" s="143" t="s">
        <v>89</v>
      </c>
      <c r="E33" s="144"/>
      <c r="F33" s="59" t="s">
        <v>88</v>
      </c>
      <c r="G33" s="60"/>
      <c r="H33" s="61">
        <v>10</v>
      </c>
      <c r="I33" s="32">
        <f t="shared" si="0"/>
        <v>0</v>
      </c>
    </row>
    <row r="34" spans="1:9" ht="19" x14ac:dyDescent="0.25">
      <c r="A34" s="57">
        <v>13</v>
      </c>
      <c r="B34" s="58" t="s">
        <v>90</v>
      </c>
      <c r="C34" s="58" t="s">
        <v>75</v>
      </c>
      <c r="D34" s="143" t="s">
        <v>91</v>
      </c>
      <c r="E34" s="144"/>
      <c r="F34" s="59" t="s">
        <v>17</v>
      </c>
      <c r="G34" s="60"/>
      <c r="H34" s="61">
        <v>10</v>
      </c>
      <c r="I34" s="32">
        <f t="shared" si="0"/>
        <v>0</v>
      </c>
    </row>
    <row r="35" spans="1:9" ht="19" x14ac:dyDescent="0.25">
      <c r="A35" s="57">
        <v>14</v>
      </c>
      <c r="B35" s="58" t="s">
        <v>90</v>
      </c>
      <c r="C35" s="58" t="s">
        <v>77</v>
      </c>
      <c r="D35" s="143" t="s">
        <v>92</v>
      </c>
      <c r="E35" s="144"/>
      <c r="F35" s="59" t="s">
        <v>17</v>
      </c>
      <c r="G35" s="60"/>
      <c r="H35" s="61">
        <v>10</v>
      </c>
      <c r="I35" s="32">
        <f t="shared" si="0"/>
        <v>0</v>
      </c>
    </row>
    <row r="36" spans="1:9" ht="19" x14ac:dyDescent="0.25">
      <c r="A36" s="57">
        <v>15</v>
      </c>
      <c r="B36" s="58" t="s">
        <v>90</v>
      </c>
      <c r="C36" s="58" t="s">
        <v>72</v>
      </c>
      <c r="D36" s="143" t="s">
        <v>93</v>
      </c>
      <c r="E36" s="144"/>
      <c r="F36" s="59" t="s">
        <v>18</v>
      </c>
      <c r="G36" s="60"/>
      <c r="H36" s="61">
        <v>10</v>
      </c>
      <c r="I36" s="32">
        <f t="shared" si="0"/>
        <v>0</v>
      </c>
    </row>
    <row r="37" spans="1:9" ht="19" x14ac:dyDescent="0.25">
      <c r="A37" s="57">
        <v>16</v>
      </c>
      <c r="B37" s="58" t="s">
        <v>94</v>
      </c>
      <c r="C37" s="58" t="s">
        <v>70</v>
      </c>
      <c r="D37" s="143" t="s">
        <v>95</v>
      </c>
      <c r="E37" s="144"/>
      <c r="F37" s="59" t="s">
        <v>20</v>
      </c>
      <c r="G37" s="60"/>
      <c r="H37" s="61">
        <v>10</v>
      </c>
      <c r="I37" s="32">
        <f t="shared" si="0"/>
        <v>0</v>
      </c>
    </row>
    <row r="38" spans="1:9" ht="19" x14ac:dyDescent="0.25">
      <c r="A38" s="57">
        <v>17</v>
      </c>
      <c r="B38" s="58" t="s">
        <v>94</v>
      </c>
      <c r="C38" s="58" t="s">
        <v>77</v>
      </c>
      <c r="D38" s="143" t="s">
        <v>96</v>
      </c>
      <c r="E38" s="144"/>
      <c r="F38" s="59" t="s">
        <v>20</v>
      </c>
      <c r="G38" s="60"/>
      <c r="H38" s="61">
        <v>10</v>
      </c>
      <c r="I38" s="32">
        <f t="shared" si="0"/>
        <v>0</v>
      </c>
    </row>
    <row r="39" spans="1:9" ht="19" x14ac:dyDescent="0.25">
      <c r="A39" s="57">
        <v>18</v>
      </c>
      <c r="B39" s="58" t="s">
        <v>94</v>
      </c>
      <c r="C39" s="58" t="s">
        <v>72</v>
      </c>
      <c r="D39" s="143" t="s">
        <v>97</v>
      </c>
      <c r="E39" s="144"/>
      <c r="F39" s="59" t="s">
        <v>19</v>
      </c>
      <c r="G39" s="60"/>
      <c r="H39" s="61">
        <v>10</v>
      </c>
      <c r="I39" s="32">
        <f t="shared" si="0"/>
        <v>0</v>
      </c>
    </row>
    <row r="40" spans="1:9" ht="19" x14ac:dyDescent="0.25">
      <c r="A40" s="57">
        <v>19</v>
      </c>
      <c r="B40" s="58" t="s">
        <v>98</v>
      </c>
      <c r="C40" s="58" t="s">
        <v>75</v>
      </c>
      <c r="D40" s="143" t="s">
        <v>99</v>
      </c>
      <c r="E40" s="144"/>
      <c r="F40" s="59" t="s">
        <v>22</v>
      </c>
      <c r="G40" s="60"/>
      <c r="H40" s="61">
        <v>10</v>
      </c>
      <c r="I40" s="32">
        <f t="shared" si="0"/>
        <v>0</v>
      </c>
    </row>
    <row r="41" spans="1:9" ht="19" x14ac:dyDescent="0.25">
      <c r="A41" s="57">
        <v>20</v>
      </c>
      <c r="B41" s="58" t="s">
        <v>98</v>
      </c>
      <c r="C41" s="58" t="s">
        <v>77</v>
      </c>
      <c r="D41" s="143" t="s">
        <v>100</v>
      </c>
      <c r="E41" s="144"/>
      <c r="F41" s="59" t="s">
        <v>22</v>
      </c>
      <c r="G41" s="60"/>
      <c r="H41" s="61">
        <v>10</v>
      </c>
      <c r="I41" s="32">
        <f t="shared" si="0"/>
        <v>0</v>
      </c>
    </row>
    <row r="42" spans="1:9" ht="19" x14ac:dyDescent="0.25">
      <c r="A42" s="57">
        <v>21</v>
      </c>
      <c r="B42" s="58" t="s">
        <v>98</v>
      </c>
      <c r="C42" s="58" t="s">
        <v>72</v>
      </c>
      <c r="D42" s="143" t="s">
        <v>101</v>
      </c>
      <c r="E42" s="144"/>
      <c r="F42" s="59" t="s">
        <v>21</v>
      </c>
      <c r="G42" s="60"/>
      <c r="H42" s="61">
        <v>10</v>
      </c>
      <c r="I42" s="32">
        <f t="shared" si="0"/>
        <v>0</v>
      </c>
    </row>
    <row r="43" spans="1:9" ht="19" x14ac:dyDescent="0.25">
      <c r="A43" s="57">
        <v>22</v>
      </c>
      <c r="B43" s="58" t="s">
        <v>102</v>
      </c>
      <c r="C43" s="58" t="s">
        <v>70</v>
      </c>
      <c r="D43" s="143" t="s">
        <v>103</v>
      </c>
      <c r="E43" s="144"/>
      <c r="F43" s="59" t="s">
        <v>86</v>
      </c>
      <c r="G43" s="60"/>
      <c r="H43" s="61">
        <v>10</v>
      </c>
      <c r="I43" s="32">
        <f t="shared" si="0"/>
        <v>0</v>
      </c>
    </row>
    <row r="44" spans="1:9" ht="19" x14ac:dyDescent="0.25">
      <c r="A44" s="57">
        <v>23</v>
      </c>
      <c r="B44" s="58" t="s">
        <v>102</v>
      </c>
      <c r="C44" s="58" t="s">
        <v>77</v>
      </c>
      <c r="D44" s="143" t="s">
        <v>104</v>
      </c>
      <c r="E44" s="144"/>
      <c r="F44" s="59" t="s">
        <v>86</v>
      </c>
      <c r="G44" s="60"/>
      <c r="H44" s="61">
        <v>10</v>
      </c>
      <c r="I44" s="32">
        <f t="shared" si="0"/>
        <v>0</v>
      </c>
    </row>
    <row r="45" spans="1:9" ht="19" x14ac:dyDescent="0.25">
      <c r="A45" s="57">
        <v>24</v>
      </c>
      <c r="B45" s="58" t="s">
        <v>102</v>
      </c>
      <c r="C45" s="58" t="s">
        <v>72</v>
      </c>
      <c r="D45" s="143" t="s">
        <v>105</v>
      </c>
      <c r="E45" s="144"/>
      <c r="F45" s="59" t="s">
        <v>88</v>
      </c>
      <c r="G45" s="60"/>
      <c r="H45" s="61">
        <v>10</v>
      </c>
      <c r="I45" s="32">
        <f t="shared" si="0"/>
        <v>0</v>
      </c>
    </row>
    <row r="46" spans="1:9" ht="19" x14ac:dyDescent="0.25">
      <c r="A46" s="57">
        <v>25</v>
      </c>
      <c r="B46" s="58" t="s">
        <v>106</v>
      </c>
      <c r="C46" s="58" t="s">
        <v>107</v>
      </c>
      <c r="D46" s="143" t="s">
        <v>108</v>
      </c>
      <c r="E46" s="144"/>
      <c r="F46" s="59" t="s">
        <v>17</v>
      </c>
      <c r="G46" s="60"/>
      <c r="H46" s="61">
        <v>10</v>
      </c>
      <c r="I46" s="32">
        <f t="shared" si="0"/>
        <v>0</v>
      </c>
    </row>
    <row r="47" spans="1:9" ht="19" x14ac:dyDescent="0.25">
      <c r="A47" s="57">
        <v>26</v>
      </c>
      <c r="B47" s="58" t="s">
        <v>106</v>
      </c>
      <c r="C47" s="58" t="s">
        <v>107</v>
      </c>
      <c r="D47" s="143" t="s">
        <v>109</v>
      </c>
      <c r="E47" s="144"/>
      <c r="F47" s="59" t="s">
        <v>17</v>
      </c>
      <c r="G47" s="60"/>
      <c r="H47" s="61">
        <v>10</v>
      </c>
      <c r="I47" s="32">
        <f t="shared" si="0"/>
        <v>0</v>
      </c>
    </row>
    <row r="48" spans="1:9" ht="19" x14ac:dyDescent="0.25">
      <c r="A48" s="57">
        <v>27</v>
      </c>
      <c r="B48" s="58" t="s">
        <v>106</v>
      </c>
      <c r="C48" s="58" t="s">
        <v>72</v>
      </c>
      <c r="D48" s="143" t="s">
        <v>110</v>
      </c>
      <c r="E48" s="144"/>
      <c r="F48" s="59" t="s">
        <v>18</v>
      </c>
      <c r="G48" s="60"/>
      <c r="H48" s="61">
        <v>10</v>
      </c>
      <c r="I48" s="32">
        <f t="shared" si="0"/>
        <v>0</v>
      </c>
    </row>
    <row r="49" spans="1:15" ht="19" x14ac:dyDescent="0.25">
      <c r="A49" s="57">
        <v>28</v>
      </c>
      <c r="B49" s="58" t="s">
        <v>111</v>
      </c>
      <c r="C49" s="58" t="s">
        <v>107</v>
      </c>
      <c r="D49" s="143" t="s">
        <v>112</v>
      </c>
      <c r="E49" s="144"/>
      <c r="F49" s="59" t="s">
        <v>20</v>
      </c>
      <c r="G49" s="60"/>
      <c r="H49" s="61">
        <v>10</v>
      </c>
      <c r="I49" s="32">
        <f t="shared" si="0"/>
        <v>0</v>
      </c>
    </row>
    <row r="50" spans="1:15" ht="19" x14ac:dyDescent="0.25">
      <c r="A50" s="57">
        <v>29</v>
      </c>
      <c r="B50" s="58" t="s">
        <v>111</v>
      </c>
      <c r="C50" s="58" t="s">
        <v>107</v>
      </c>
      <c r="D50" s="143" t="s">
        <v>113</v>
      </c>
      <c r="E50" s="144"/>
      <c r="F50" s="59" t="s">
        <v>20</v>
      </c>
      <c r="G50" s="60"/>
      <c r="H50" s="61">
        <v>10</v>
      </c>
      <c r="I50" s="32">
        <f t="shared" si="0"/>
        <v>0</v>
      </c>
    </row>
    <row r="51" spans="1:15" ht="19" x14ac:dyDescent="0.25">
      <c r="A51" s="57">
        <v>30</v>
      </c>
      <c r="B51" s="58" t="s">
        <v>111</v>
      </c>
      <c r="C51" s="58" t="s">
        <v>72</v>
      </c>
      <c r="D51" s="143" t="s">
        <v>114</v>
      </c>
      <c r="E51" s="144"/>
      <c r="F51" s="59" t="s">
        <v>19</v>
      </c>
      <c r="G51" s="60"/>
      <c r="H51" s="61">
        <v>10</v>
      </c>
      <c r="I51" s="32">
        <f t="shared" si="0"/>
        <v>0</v>
      </c>
    </row>
    <row r="52" spans="1:15" ht="19" x14ac:dyDescent="0.25">
      <c r="A52" s="57">
        <v>31</v>
      </c>
      <c r="B52" s="58" t="s">
        <v>115</v>
      </c>
      <c r="C52" s="58" t="s">
        <v>107</v>
      </c>
      <c r="D52" s="143" t="s">
        <v>116</v>
      </c>
      <c r="E52" s="144"/>
      <c r="F52" s="59" t="s">
        <v>22</v>
      </c>
      <c r="G52" s="60"/>
      <c r="H52" s="61">
        <v>10</v>
      </c>
      <c r="I52" s="32">
        <f t="shared" si="0"/>
        <v>0</v>
      </c>
    </row>
    <row r="53" spans="1:15" ht="19" x14ac:dyDescent="0.25">
      <c r="A53" s="57">
        <v>32</v>
      </c>
      <c r="B53" s="58" t="s">
        <v>115</v>
      </c>
      <c r="C53" s="58" t="s">
        <v>107</v>
      </c>
      <c r="D53" s="143" t="s">
        <v>117</v>
      </c>
      <c r="E53" s="144"/>
      <c r="F53" s="59" t="s">
        <v>22</v>
      </c>
      <c r="G53" s="60"/>
      <c r="H53" s="61">
        <v>10</v>
      </c>
      <c r="I53" s="32">
        <f t="shared" si="0"/>
        <v>0</v>
      </c>
    </row>
    <row r="54" spans="1:15" ht="19" x14ac:dyDescent="0.25">
      <c r="A54" s="57">
        <v>33</v>
      </c>
      <c r="B54" s="58" t="s">
        <v>115</v>
      </c>
      <c r="C54" s="58" t="s">
        <v>72</v>
      </c>
      <c r="D54" s="143" t="s">
        <v>118</v>
      </c>
      <c r="E54" s="144"/>
      <c r="F54" s="59" t="s">
        <v>21</v>
      </c>
      <c r="G54" s="60"/>
      <c r="H54" s="61">
        <v>10</v>
      </c>
      <c r="I54" s="32">
        <f t="shared" si="0"/>
        <v>0</v>
      </c>
    </row>
    <row r="55" spans="1:15" ht="19" x14ac:dyDescent="0.25">
      <c r="A55" s="57">
        <v>34</v>
      </c>
      <c r="B55" s="58" t="s">
        <v>119</v>
      </c>
      <c r="C55" s="58" t="s">
        <v>107</v>
      </c>
      <c r="D55" s="143" t="s">
        <v>120</v>
      </c>
      <c r="E55" s="144"/>
      <c r="F55" s="59" t="s">
        <v>88</v>
      </c>
      <c r="G55" s="60"/>
      <c r="H55" s="61">
        <v>10</v>
      </c>
      <c r="I55" s="32">
        <f t="shared" si="0"/>
        <v>0</v>
      </c>
    </row>
    <row r="56" spans="1:15" ht="19" x14ac:dyDescent="0.25">
      <c r="A56" s="57">
        <v>35</v>
      </c>
      <c r="B56" s="58" t="s">
        <v>119</v>
      </c>
      <c r="C56" s="58" t="s">
        <v>72</v>
      </c>
      <c r="D56" s="143" t="s">
        <v>121</v>
      </c>
      <c r="E56" s="144"/>
      <c r="F56" s="59" t="s">
        <v>86</v>
      </c>
      <c r="G56" s="60"/>
      <c r="H56" s="61">
        <v>10</v>
      </c>
      <c r="I56" s="32">
        <f t="shared" si="0"/>
        <v>0</v>
      </c>
    </row>
    <row r="57" spans="1:15" ht="20" thickBot="1" x14ac:dyDescent="0.3">
      <c r="A57" s="62">
        <v>36</v>
      </c>
      <c r="B57" s="58" t="s">
        <v>119</v>
      </c>
      <c r="C57" s="63" t="s">
        <v>72</v>
      </c>
      <c r="D57" s="127" t="s">
        <v>122</v>
      </c>
      <c r="E57" s="128"/>
      <c r="F57" s="64" t="s">
        <v>86</v>
      </c>
      <c r="G57" s="65"/>
      <c r="H57" s="66">
        <v>10</v>
      </c>
      <c r="I57" s="32">
        <f t="shared" si="0"/>
        <v>0</v>
      </c>
    </row>
    <row r="58" spans="1:15" ht="20" thickBot="1" x14ac:dyDescent="0.3">
      <c r="A58" s="67"/>
      <c r="B58" s="67"/>
      <c r="C58" s="67">
        <v>1</v>
      </c>
      <c r="D58" s="67">
        <v>2</v>
      </c>
      <c r="E58" s="68" t="s">
        <v>123</v>
      </c>
      <c r="F58" s="69"/>
      <c r="G58" s="70" t="str">
        <f>IF(I58=36,"OK","Pronostic incomplet")</f>
        <v>Pronostic incomplet</v>
      </c>
      <c r="H58" s="71"/>
      <c r="I58" s="32">
        <f>SUM(I22:I57)</f>
        <v>0</v>
      </c>
      <c r="O58" s="72"/>
    </row>
    <row r="59" spans="1:15" ht="16" thickBot="1" x14ac:dyDescent="0.25">
      <c r="A59" s="73"/>
      <c r="B59" s="73"/>
      <c r="C59" s="73"/>
      <c r="D59" s="73"/>
      <c r="E59" s="73"/>
      <c r="F59" s="74"/>
      <c r="G59" s="74"/>
      <c r="H59" s="75"/>
    </row>
    <row r="60" spans="1:15" ht="20" thickBot="1" x14ac:dyDescent="0.25">
      <c r="A60" s="129" t="s">
        <v>124</v>
      </c>
      <c r="B60" s="130"/>
      <c r="C60" s="130"/>
      <c r="D60" s="130"/>
      <c r="E60" s="130"/>
      <c r="F60" s="130"/>
      <c r="G60" s="130"/>
      <c r="H60" s="131"/>
      <c r="I60" s="32"/>
    </row>
    <row r="61" spans="1:15" x14ac:dyDescent="0.2">
      <c r="A61" s="74"/>
      <c r="B61" s="74"/>
      <c r="C61" s="74"/>
      <c r="D61" s="74"/>
      <c r="E61" s="74"/>
      <c r="F61" s="74"/>
      <c r="G61" s="74"/>
      <c r="H61" s="75"/>
    </row>
    <row r="62" spans="1:15" ht="20" thickBot="1" x14ac:dyDescent="0.25">
      <c r="A62" s="132" t="s">
        <v>125</v>
      </c>
      <c r="B62" s="133"/>
      <c r="C62" s="133"/>
      <c r="D62" s="133"/>
      <c r="E62" s="133"/>
      <c r="F62" s="133"/>
      <c r="G62" s="133"/>
      <c r="H62" s="133"/>
      <c r="I62" s="29"/>
    </row>
    <row r="63" spans="1:15" ht="20" thickBot="1" x14ac:dyDescent="0.3">
      <c r="A63" s="76" t="s">
        <v>59</v>
      </c>
      <c r="B63" s="77" t="s">
        <v>126</v>
      </c>
      <c r="C63" s="78" t="s">
        <v>63</v>
      </c>
      <c r="D63" s="47" t="s">
        <v>127</v>
      </c>
      <c r="E63" s="47" t="s">
        <v>128</v>
      </c>
      <c r="F63" s="47" t="s">
        <v>129</v>
      </c>
      <c r="G63" s="47" t="s">
        <v>130</v>
      </c>
      <c r="H63" s="79" t="s">
        <v>131</v>
      </c>
      <c r="I63" s="32"/>
      <c r="O63" s="72"/>
    </row>
    <row r="64" spans="1:15" x14ac:dyDescent="0.2">
      <c r="A64" s="80"/>
      <c r="B64" s="81"/>
      <c r="C64" s="82"/>
      <c r="D64" s="83" t="s">
        <v>132</v>
      </c>
      <c r="E64" s="84" t="s">
        <v>132</v>
      </c>
      <c r="F64" s="84" t="s">
        <v>132</v>
      </c>
      <c r="G64" s="84" t="s">
        <v>132</v>
      </c>
      <c r="H64" s="84" t="s">
        <v>133</v>
      </c>
      <c r="I64" s="32"/>
    </row>
    <row r="65" spans="1:20" ht="20" thickBot="1" x14ac:dyDescent="0.3">
      <c r="A65" s="85"/>
      <c r="B65" s="86"/>
      <c r="C65" s="87"/>
      <c r="D65" s="88" t="s">
        <v>134</v>
      </c>
      <c r="E65" s="89" t="s">
        <v>135</v>
      </c>
      <c r="F65" s="89" t="s">
        <v>136</v>
      </c>
      <c r="G65" s="89" t="s">
        <v>137</v>
      </c>
      <c r="H65" s="89" t="s">
        <v>138</v>
      </c>
      <c r="I65" s="32"/>
    </row>
    <row r="66" spans="1:20" ht="20" thickBot="1" x14ac:dyDescent="0.3">
      <c r="A66" s="90"/>
      <c r="B66" s="91"/>
      <c r="C66" s="92"/>
      <c r="D66" s="134" t="s">
        <v>139</v>
      </c>
      <c r="E66" s="135"/>
      <c r="F66" s="135"/>
      <c r="G66" s="135"/>
      <c r="H66" s="136"/>
      <c r="I66" s="32"/>
      <c r="J66" s="2"/>
    </row>
    <row r="67" spans="1:20" ht="17" thickBot="1" x14ac:dyDescent="0.25">
      <c r="A67" s="93"/>
      <c r="B67" s="94"/>
      <c r="C67" s="95"/>
      <c r="D67" s="96">
        <v>10</v>
      </c>
      <c r="E67" s="97">
        <v>25</v>
      </c>
      <c r="F67" s="97">
        <v>30</v>
      </c>
      <c r="G67" s="97">
        <v>35</v>
      </c>
      <c r="H67" s="97">
        <v>60</v>
      </c>
      <c r="I67" s="32"/>
    </row>
    <row r="68" spans="1:20" ht="19" x14ac:dyDescent="0.25">
      <c r="A68" s="98">
        <v>1</v>
      </c>
      <c r="B68" s="99" t="s">
        <v>25</v>
      </c>
      <c r="C68" s="100" t="s">
        <v>17</v>
      </c>
      <c r="D68" s="55"/>
      <c r="E68" s="55"/>
      <c r="F68" s="55"/>
      <c r="G68" s="55"/>
      <c r="H68" s="101"/>
      <c r="I68" s="32"/>
      <c r="P68" s="8">
        <f>IF(D68="x",1,IF(D68="X",1,0))</f>
        <v>0</v>
      </c>
      <c r="Q68" s="8">
        <f>IF(E68="x",1,IF(E68="X",1,0))</f>
        <v>0</v>
      </c>
      <c r="R68" s="8">
        <f>IF(F68="x",1,IF(F68="X",1,0))</f>
        <v>0</v>
      </c>
      <c r="S68" s="8">
        <f>IF(G68="x",1,IF(G68="X",1,0))</f>
        <v>0</v>
      </c>
      <c r="T68" s="8">
        <f>IF(H68="x",1,IF(H68="X",1,0))</f>
        <v>0</v>
      </c>
    </row>
    <row r="69" spans="1:20" ht="19" x14ac:dyDescent="0.25">
      <c r="A69" s="57">
        <v>2</v>
      </c>
      <c r="B69" s="103" t="s">
        <v>33</v>
      </c>
      <c r="C69" s="104" t="s">
        <v>17</v>
      </c>
      <c r="D69" s="60"/>
      <c r="E69" s="60"/>
      <c r="F69" s="60"/>
      <c r="G69" s="60"/>
      <c r="H69" s="105"/>
      <c r="I69" s="32"/>
      <c r="P69" s="8">
        <f t="shared" ref="P69:T99" si="1">IF(D69="x",1,IF(D69="X",1,0))</f>
        <v>0</v>
      </c>
      <c r="Q69" s="8">
        <f t="shared" si="1"/>
        <v>0</v>
      </c>
      <c r="R69" s="8">
        <f t="shared" si="1"/>
        <v>0</v>
      </c>
      <c r="S69" s="8">
        <f t="shared" si="1"/>
        <v>0</v>
      </c>
      <c r="T69" s="8">
        <f t="shared" si="1"/>
        <v>0</v>
      </c>
    </row>
    <row r="70" spans="1:20" ht="19" x14ac:dyDescent="0.25">
      <c r="A70" s="57">
        <v>3</v>
      </c>
      <c r="B70" s="103" t="s">
        <v>41</v>
      </c>
      <c r="C70" s="104" t="s">
        <v>17</v>
      </c>
      <c r="D70" s="60"/>
      <c r="E70" s="60"/>
      <c r="F70" s="60"/>
      <c r="G70" s="60"/>
      <c r="H70" s="105"/>
      <c r="I70" s="32"/>
      <c r="P70" s="8">
        <f t="shared" si="1"/>
        <v>0</v>
      </c>
      <c r="Q70" s="8">
        <f t="shared" si="1"/>
        <v>0</v>
      </c>
      <c r="R70" s="8">
        <f t="shared" si="1"/>
        <v>0</v>
      </c>
      <c r="S70" s="8">
        <f t="shared" si="1"/>
        <v>0</v>
      </c>
      <c r="T70" s="8">
        <f t="shared" si="1"/>
        <v>0</v>
      </c>
    </row>
    <row r="71" spans="1:20" ht="19" x14ac:dyDescent="0.25">
      <c r="A71" s="57">
        <v>4</v>
      </c>
      <c r="B71" s="103" t="s">
        <v>49</v>
      </c>
      <c r="C71" s="104" t="s">
        <v>17</v>
      </c>
      <c r="D71" s="60"/>
      <c r="E71" s="60"/>
      <c r="F71" s="60"/>
      <c r="G71" s="60"/>
      <c r="H71" s="105"/>
      <c r="I71" s="32"/>
      <c r="P71" s="8">
        <f t="shared" si="1"/>
        <v>0</v>
      </c>
      <c r="Q71" s="8">
        <f t="shared" si="1"/>
        <v>0</v>
      </c>
      <c r="R71" s="8">
        <f t="shared" si="1"/>
        <v>0</v>
      </c>
      <c r="S71" s="8">
        <f t="shared" si="1"/>
        <v>0</v>
      </c>
      <c r="T71" s="8">
        <f t="shared" si="1"/>
        <v>0</v>
      </c>
    </row>
    <row r="72" spans="1:20" ht="19" x14ac:dyDescent="0.25">
      <c r="A72" s="57">
        <v>5</v>
      </c>
      <c r="B72" s="103" t="s">
        <v>26</v>
      </c>
      <c r="C72" s="104" t="s">
        <v>18</v>
      </c>
      <c r="D72" s="60"/>
      <c r="E72" s="60"/>
      <c r="F72" s="60"/>
      <c r="G72" s="60"/>
      <c r="H72" s="105"/>
      <c r="I72" s="32"/>
      <c r="P72" s="8">
        <f t="shared" si="1"/>
        <v>0</v>
      </c>
      <c r="Q72" s="8">
        <f t="shared" si="1"/>
        <v>0</v>
      </c>
      <c r="R72" s="8">
        <f t="shared" si="1"/>
        <v>0</v>
      </c>
      <c r="S72" s="8">
        <f t="shared" si="1"/>
        <v>0</v>
      </c>
      <c r="T72" s="8">
        <f t="shared" si="1"/>
        <v>0</v>
      </c>
    </row>
    <row r="73" spans="1:20" ht="19" x14ac:dyDescent="0.25">
      <c r="A73" s="57">
        <v>6</v>
      </c>
      <c r="B73" s="103" t="s">
        <v>34</v>
      </c>
      <c r="C73" s="104" t="s">
        <v>18</v>
      </c>
      <c r="D73" s="60"/>
      <c r="E73" s="60"/>
      <c r="F73" s="60"/>
      <c r="G73" s="60"/>
      <c r="H73" s="105"/>
      <c r="I73" s="32"/>
      <c r="P73" s="8">
        <f t="shared" si="1"/>
        <v>0</v>
      </c>
      <c r="Q73" s="8">
        <f t="shared" si="1"/>
        <v>0</v>
      </c>
      <c r="R73" s="8">
        <f t="shared" si="1"/>
        <v>0</v>
      </c>
      <c r="S73" s="8">
        <f t="shared" si="1"/>
        <v>0</v>
      </c>
      <c r="T73" s="8">
        <f t="shared" si="1"/>
        <v>0</v>
      </c>
    </row>
    <row r="74" spans="1:20" ht="19" x14ac:dyDescent="0.25">
      <c r="A74" s="57">
        <v>7</v>
      </c>
      <c r="B74" s="103" t="s">
        <v>42</v>
      </c>
      <c r="C74" s="104" t="s">
        <v>18</v>
      </c>
      <c r="D74" s="60"/>
      <c r="E74" s="60"/>
      <c r="F74" s="60"/>
      <c r="G74" s="60"/>
      <c r="H74" s="105"/>
      <c r="I74" s="32"/>
      <c r="P74" s="8">
        <f t="shared" si="1"/>
        <v>0</v>
      </c>
      <c r="Q74" s="8">
        <f t="shared" si="1"/>
        <v>0</v>
      </c>
      <c r="R74" s="8">
        <f t="shared" si="1"/>
        <v>0</v>
      </c>
      <c r="S74" s="8">
        <f t="shared" si="1"/>
        <v>0</v>
      </c>
      <c r="T74" s="8">
        <f t="shared" si="1"/>
        <v>0</v>
      </c>
    </row>
    <row r="75" spans="1:20" ht="19" x14ac:dyDescent="0.25">
      <c r="A75" s="57">
        <v>8</v>
      </c>
      <c r="B75" s="103" t="s">
        <v>50</v>
      </c>
      <c r="C75" s="104" t="s">
        <v>18</v>
      </c>
      <c r="D75" s="60"/>
      <c r="E75" s="60"/>
      <c r="F75" s="60"/>
      <c r="G75" s="60"/>
      <c r="H75" s="105"/>
      <c r="I75" s="32"/>
      <c r="P75" s="8">
        <f t="shared" si="1"/>
        <v>0</v>
      </c>
      <c r="Q75" s="8">
        <f t="shared" si="1"/>
        <v>0</v>
      </c>
      <c r="R75" s="8">
        <f t="shared" si="1"/>
        <v>0</v>
      </c>
      <c r="S75" s="8">
        <f t="shared" si="1"/>
        <v>0</v>
      </c>
      <c r="T75" s="8">
        <f t="shared" si="1"/>
        <v>0</v>
      </c>
    </row>
    <row r="76" spans="1:20" ht="19" x14ac:dyDescent="0.25">
      <c r="A76" s="57">
        <v>9</v>
      </c>
      <c r="B76" s="103" t="s">
        <v>27</v>
      </c>
      <c r="C76" s="106" t="s">
        <v>19</v>
      </c>
      <c r="D76" s="60"/>
      <c r="E76" s="60"/>
      <c r="F76" s="60"/>
      <c r="G76" s="60"/>
      <c r="H76" s="105"/>
      <c r="I76" s="32"/>
      <c r="P76" s="8">
        <f t="shared" si="1"/>
        <v>0</v>
      </c>
      <c r="Q76" s="8">
        <f t="shared" si="1"/>
        <v>0</v>
      </c>
      <c r="R76" s="8">
        <f t="shared" si="1"/>
        <v>0</v>
      </c>
      <c r="S76" s="8">
        <f t="shared" si="1"/>
        <v>0</v>
      </c>
      <c r="T76" s="8">
        <f t="shared" si="1"/>
        <v>0</v>
      </c>
    </row>
    <row r="77" spans="1:20" ht="19" x14ac:dyDescent="0.25">
      <c r="A77" s="57">
        <v>10</v>
      </c>
      <c r="B77" s="103" t="s">
        <v>35</v>
      </c>
      <c r="C77" s="106" t="s">
        <v>19</v>
      </c>
      <c r="D77" s="60"/>
      <c r="E77" s="60"/>
      <c r="F77" s="60"/>
      <c r="G77" s="60"/>
      <c r="H77" s="105"/>
      <c r="I77" s="32"/>
      <c r="P77" s="8">
        <f t="shared" si="1"/>
        <v>0</v>
      </c>
      <c r="Q77" s="8">
        <f t="shared" si="1"/>
        <v>0</v>
      </c>
      <c r="R77" s="8">
        <f t="shared" si="1"/>
        <v>0</v>
      </c>
      <c r="S77" s="8">
        <f t="shared" si="1"/>
        <v>0</v>
      </c>
      <c r="T77" s="8">
        <f t="shared" si="1"/>
        <v>0</v>
      </c>
    </row>
    <row r="78" spans="1:20" ht="19" x14ac:dyDescent="0.25">
      <c r="A78" s="57">
        <v>11</v>
      </c>
      <c r="B78" s="103" t="s">
        <v>43</v>
      </c>
      <c r="C78" s="106" t="s">
        <v>19</v>
      </c>
      <c r="D78" s="60"/>
      <c r="E78" s="60"/>
      <c r="F78" s="60"/>
      <c r="G78" s="60"/>
      <c r="H78" s="105"/>
      <c r="I78" s="32"/>
      <c r="P78" s="8">
        <f t="shared" si="1"/>
        <v>0</v>
      </c>
      <c r="Q78" s="8">
        <f t="shared" si="1"/>
        <v>0</v>
      </c>
      <c r="R78" s="8">
        <f t="shared" si="1"/>
        <v>0</v>
      </c>
      <c r="S78" s="8">
        <f t="shared" si="1"/>
        <v>0</v>
      </c>
      <c r="T78" s="8">
        <f t="shared" si="1"/>
        <v>0</v>
      </c>
    </row>
    <row r="79" spans="1:20" ht="19" x14ac:dyDescent="0.25">
      <c r="A79" s="57">
        <v>12</v>
      </c>
      <c r="B79" s="103" t="s">
        <v>51</v>
      </c>
      <c r="C79" s="106" t="s">
        <v>19</v>
      </c>
      <c r="D79" s="60"/>
      <c r="E79" s="60"/>
      <c r="F79" s="60"/>
      <c r="G79" s="60"/>
      <c r="H79" s="105"/>
      <c r="I79" s="32"/>
      <c r="P79" s="8">
        <f t="shared" si="1"/>
        <v>0</v>
      </c>
      <c r="Q79" s="8">
        <f t="shared" si="1"/>
        <v>0</v>
      </c>
      <c r="R79" s="8">
        <f t="shared" si="1"/>
        <v>0</v>
      </c>
      <c r="S79" s="8">
        <f t="shared" si="1"/>
        <v>0</v>
      </c>
      <c r="T79" s="8">
        <f t="shared" si="1"/>
        <v>0</v>
      </c>
    </row>
    <row r="80" spans="1:20" ht="19" x14ac:dyDescent="0.25">
      <c r="A80" s="57">
        <v>13</v>
      </c>
      <c r="B80" s="107" t="s">
        <v>28</v>
      </c>
      <c r="C80" s="106" t="s">
        <v>20</v>
      </c>
      <c r="D80" s="60"/>
      <c r="E80" s="60"/>
      <c r="F80" s="60"/>
      <c r="G80" s="60"/>
      <c r="H80" s="105"/>
      <c r="I80" s="32"/>
      <c r="P80" s="8">
        <f t="shared" si="1"/>
        <v>0</v>
      </c>
      <c r="Q80" s="8">
        <f t="shared" si="1"/>
        <v>0</v>
      </c>
      <c r="R80" s="8">
        <f t="shared" si="1"/>
        <v>0</v>
      </c>
      <c r="S80" s="8">
        <f t="shared" si="1"/>
        <v>0</v>
      </c>
      <c r="T80" s="8">
        <f t="shared" si="1"/>
        <v>0</v>
      </c>
    </row>
    <row r="81" spans="1:20" ht="19" x14ac:dyDescent="0.25">
      <c r="A81" s="57">
        <v>14</v>
      </c>
      <c r="B81" s="103" t="s">
        <v>36</v>
      </c>
      <c r="C81" s="106" t="s">
        <v>20</v>
      </c>
      <c r="D81" s="60"/>
      <c r="E81" s="60"/>
      <c r="F81" s="60"/>
      <c r="G81" s="60"/>
      <c r="H81" s="105"/>
      <c r="I81" s="32"/>
      <c r="P81" s="8">
        <f t="shared" si="1"/>
        <v>0</v>
      </c>
      <c r="Q81" s="8">
        <f t="shared" si="1"/>
        <v>0</v>
      </c>
      <c r="R81" s="8">
        <f t="shared" si="1"/>
        <v>0</v>
      </c>
      <c r="S81" s="8">
        <f t="shared" si="1"/>
        <v>0</v>
      </c>
      <c r="T81" s="8">
        <f t="shared" si="1"/>
        <v>0</v>
      </c>
    </row>
    <row r="82" spans="1:20" ht="19" x14ac:dyDescent="0.25">
      <c r="A82" s="57">
        <v>15</v>
      </c>
      <c r="B82" s="103" t="s">
        <v>140</v>
      </c>
      <c r="C82" s="106" t="s">
        <v>20</v>
      </c>
      <c r="D82" s="60"/>
      <c r="E82" s="60"/>
      <c r="F82" s="60"/>
      <c r="G82" s="60"/>
      <c r="H82" s="105"/>
      <c r="I82" s="32"/>
      <c r="P82" s="8">
        <f t="shared" si="1"/>
        <v>0</v>
      </c>
      <c r="Q82" s="8">
        <f t="shared" si="1"/>
        <v>0</v>
      </c>
      <c r="R82" s="8">
        <f t="shared" si="1"/>
        <v>0</v>
      </c>
      <c r="S82" s="8">
        <f t="shared" si="1"/>
        <v>0</v>
      </c>
      <c r="T82" s="8">
        <f t="shared" si="1"/>
        <v>0</v>
      </c>
    </row>
    <row r="83" spans="1:20" ht="19" x14ac:dyDescent="0.25">
      <c r="A83" s="57">
        <v>16</v>
      </c>
      <c r="B83" s="103" t="s">
        <v>52</v>
      </c>
      <c r="C83" s="106" t="s">
        <v>20</v>
      </c>
      <c r="D83" s="60"/>
      <c r="E83" s="60"/>
      <c r="F83" s="60"/>
      <c r="G83" s="60"/>
      <c r="H83" s="105"/>
      <c r="I83" s="32"/>
      <c r="P83" s="8">
        <f t="shared" si="1"/>
        <v>0</v>
      </c>
      <c r="Q83" s="8">
        <f t="shared" si="1"/>
        <v>0</v>
      </c>
      <c r="R83" s="8">
        <f t="shared" si="1"/>
        <v>0</v>
      </c>
      <c r="S83" s="8">
        <f t="shared" si="1"/>
        <v>0</v>
      </c>
      <c r="T83" s="8">
        <f t="shared" si="1"/>
        <v>0</v>
      </c>
    </row>
    <row r="84" spans="1:20" ht="19" x14ac:dyDescent="0.25">
      <c r="A84" s="57">
        <v>17</v>
      </c>
      <c r="B84" s="103" t="s">
        <v>29</v>
      </c>
      <c r="C84" s="106" t="s">
        <v>21</v>
      </c>
      <c r="D84" s="60"/>
      <c r="E84" s="60"/>
      <c r="F84" s="60"/>
      <c r="G84" s="60"/>
      <c r="H84" s="105"/>
      <c r="I84" s="32"/>
      <c r="P84" s="8">
        <f t="shared" si="1"/>
        <v>0</v>
      </c>
      <c r="Q84" s="8">
        <f t="shared" si="1"/>
        <v>0</v>
      </c>
      <c r="R84" s="8">
        <f t="shared" si="1"/>
        <v>0</v>
      </c>
      <c r="S84" s="8">
        <f t="shared" si="1"/>
        <v>0</v>
      </c>
      <c r="T84" s="8">
        <f t="shared" si="1"/>
        <v>0</v>
      </c>
    </row>
    <row r="85" spans="1:20" ht="19" x14ac:dyDescent="0.25">
      <c r="A85" s="57">
        <v>18</v>
      </c>
      <c r="B85" s="103" t="s">
        <v>37</v>
      </c>
      <c r="C85" s="106" t="s">
        <v>21</v>
      </c>
      <c r="D85" s="60"/>
      <c r="E85" s="60"/>
      <c r="F85" s="60"/>
      <c r="G85" s="60"/>
      <c r="H85" s="105"/>
      <c r="I85" s="32"/>
      <c r="P85" s="8">
        <f t="shared" si="1"/>
        <v>0</v>
      </c>
      <c r="Q85" s="8">
        <f t="shared" si="1"/>
        <v>0</v>
      </c>
      <c r="R85" s="8">
        <f t="shared" si="1"/>
        <v>0</v>
      </c>
      <c r="S85" s="8">
        <f t="shared" si="1"/>
        <v>0</v>
      </c>
      <c r="T85" s="8">
        <f t="shared" si="1"/>
        <v>0</v>
      </c>
    </row>
    <row r="86" spans="1:20" ht="19" x14ac:dyDescent="0.25">
      <c r="A86" s="57">
        <v>19</v>
      </c>
      <c r="B86" s="103" t="s">
        <v>45</v>
      </c>
      <c r="C86" s="106" t="s">
        <v>21</v>
      </c>
      <c r="D86" s="60"/>
      <c r="E86" s="60"/>
      <c r="F86" s="60"/>
      <c r="G86" s="60"/>
      <c r="H86" s="105"/>
      <c r="I86" s="32"/>
      <c r="P86" s="8">
        <f t="shared" si="1"/>
        <v>0</v>
      </c>
      <c r="Q86" s="8">
        <f t="shared" si="1"/>
        <v>0</v>
      </c>
      <c r="R86" s="8">
        <f t="shared" si="1"/>
        <v>0</v>
      </c>
      <c r="S86" s="8">
        <f t="shared" si="1"/>
        <v>0</v>
      </c>
      <c r="T86" s="8">
        <f t="shared" si="1"/>
        <v>0</v>
      </c>
    </row>
    <row r="87" spans="1:20" ht="19" x14ac:dyDescent="0.25">
      <c r="A87" s="57">
        <v>20</v>
      </c>
      <c r="B87" s="103" t="s">
        <v>53</v>
      </c>
      <c r="C87" s="106" t="s">
        <v>21</v>
      </c>
      <c r="D87" s="60"/>
      <c r="E87" s="60"/>
      <c r="F87" s="60"/>
      <c r="G87" s="60"/>
      <c r="H87" s="105"/>
      <c r="I87" s="32"/>
      <c r="P87" s="8">
        <f t="shared" si="1"/>
        <v>0</v>
      </c>
      <c r="Q87" s="8">
        <f t="shared" si="1"/>
        <v>0</v>
      </c>
      <c r="R87" s="8">
        <f t="shared" si="1"/>
        <v>0</v>
      </c>
      <c r="S87" s="8">
        <f t="shared" si="1"/>
        <v>0</v>
      </c>
      <c r="T87" s="8">
        <f t="shared" si="1"/>
        <v>0</v>
      </c>
    </row>
    <row r="88" spans="1:20" ht="19" x14ac:dyDescent="0.25">
      <c r="A88" s="57">
        <v>21</v>
      </c>
      <c r="B88" s="103" t="s">
        <v>30</v>
      </c>
      <c r="C88" s="106" t="s">
        <v>22</v>
      </c>
      <c r="D88" s="60"/>
      <c r="E88" s="60"/>
      <c r="F88" s="60"/>
      <c r="G88" s="60"/>
      <c r="H88" s="105"/>
      <c r="I88" s="32"/>
      <c r="P88" s="8">
        <f t="shared" si="1"/>
        <v>0</v>
      </c>
      <c r="Q88" s="8">
        <f t="shared" si="1"/>
        <v>0</v>
      </c>
      <c r="R88" s="8">
        <f t="shared" si="1"/>
        <v>0</v>
      </c>
      <c r="S88" s="8">
        <f t="shared" si="1"/>
        <v>0</v>
      </c>
      <c r="T88" s="8">
        <f t="shared" si="1"/>
        <v>0</v>
      </c>
    </row>
    <row r="89" spans="1:20" ht="19" x14ac:dyDescent="0.25">
      <c r="A89" s="57">
        <v>22</v>
      </c>
      <c r="B89" s="103" t="s">
        <v>38</v>
      </c>
      <c r="C89" s="106" t="s">
        <v>22</v>
      </c>
      <c r="D89" s="60"/>
      <c r="E89" s="60"/>
      <c r="F89" s="60"/>
      <c r="G89" s="60"/>
      <c r="H89" s="105"/>
      <c r="I89" s="32"/>
      <c r="P89" s="8">
        <f t="shared" si="1"/>
        <v>0</v>
      </c>
      <c r="Q89" s="8">
        <f t="shared" si="1"/>
        <v>0</v>
      </c>
      <c r="R89" s="8">
        <f t="shared" si="1"/>
        <v>0</v>
      </c>
      <c r="S89" s="8">
        <f t="shared" si="1"/>
        <v>0</v>
      </c>
      <c r="T89" s="8">
        <f t="shared" si="1"/>
        <v>0</v>
      </c>
    </row>
    <row r="90" spans="1:20" ht="19" x14ac:dyDescent="0.25">
      <c r="A90" s="57">
        <v>23</v>
      </c>
      <c r="B90" s="103" t="s">
        <v>46</v>
      </c>
      <c r="C90" s="106" t="s">
        <v>22</v>
      </c>
      <c r="D90" s="60"/>
      <c r="E90" s="60"/>
      <c r="F90" s="60"/>
      <c r="G90" s="60"/>
      <c r="H90" s="105"/>
      <c r="I90" s="32"/>
      <c r="P90" s="8">
        <f t="shared" si="1"/>
        <v>0</v>
      </c>
      <c r="Q90" s="8">
        <f t="shared" si="1"/>
        <v>0</v>
      </c>
      <c r="R90" s="8">
        <f t="shared" si="1"/>
        <v>0</v>
      </c>
      <c r="S90" s="8">
        <f t="shared" si="1"/>
        <v>0</v>
      </c>
      <c r="T90" s="8">
        <f t="shared" si="1"/>
        <v>0</v>
      </c>
    </row>
    <row r="91" spans="1:20" ht="19" x14ac:dyDescent="0.25">
      <c r="A91" s="57">
        <v>24</v>
      </c>
      <c r="B91" s="103" t="s">
        <v>54</v>
      </c>
      <c r="C91" s="106" t="s">
        <v>22</v>
      </c>
      <c r="D91" s="60"/>
      <c r="E91" s="60"/>
      <c r="F91" s="60"/>
      <c r="G91" s="60"/>
      <c r="H91" s="105"/>
      <c r="I91" s="32"/>
      <c r="P91" s="8">
        <f t="shared" si="1"/>
        <v>0</v>
      </c>
      <c r="Q91" s="8">
        <f t="shared" si="1"/>
        <v>0</v>
      </c>
      <c r="R91" s="8">
        <f t="shared" si="1"/>
        <v>0</v>
      </c>
      <c r="S91" s="8">
        <f t="shared" si="1"/>
        <v>0</v>
      </c>
      <c r="T91" s="8">
        <f t="shared" si="1"/>
        <v>0</v>
      </c>
    </row>
    <row r="92" spans="1:20" ht="19" x14ac:dyDescent="0.25">
      <c r="A92" s="57">
        <v>25</v>
      </c>
      <c r="B92" s="103" t="s">
        <v>31</v>
      </c>
      <c r="C92" s="106" t="s">
        <v>86</v>
      </c>
      <c r="D92" s="60"/>
      <c r="E92" s="60"/>
      <c r="F92" s="60"/>
      <c r="G92" s="60"/>
      <c r="H92" s="105"/>
      <c r="I92" s="32"/>
      <c r="P92" s="8">
        <f t="shared" si="1"/>
        <v>0</v>
      </c>
      <c r="Q92" s="8">
        <f t="shared" si="1"/>
        <v>0</v>
      </c>
      <c r="R92" s="8">
        <f t="shared" si="1"/>
        <v>0</v>
      </c>
      <c r="S92" s="8">
        <f t="shared" si="1"/>
        <v>0</v>
      </c>
      <c r="T92" s="8">
        <f t="shared" si="1"/>
        <v>0</v>
      </c>
    </row>
    <row r="93" spans="1:20" ht="19" x14ac:dyDescent="0.25">
      <c r="A93" s="57">
        <v>26</v>
      </c>
      <c r="B93" s="103" t="s">
        <v>39</v>
      </c>
      <c r="C93" s="106" t="s">
        <v>86</v>
      </c>
      <c r="D93" s="60"/>
      <c r="E93" s="60"/>
      <c r="F93" s="60"/>
      <c r="G93" s="60"/>
      <c r="H93" s="105"/>
      <c r="I93" s="32"/>
      <c r="P93" s="8">
        <f t="shared" si="1"/>
        <v>0</v>
      </c>
      <c r="Q93" s="8">
        <f t="shared" si="1"/>
        <v>0</v>
      </c>
      <c r="R93" s="8">
        <f t="shared" si="1"/>
        <v>0</v>
      </c>
      <c r="S93" s="8">
        <f t="shared" si="1"/>
        <v>0</v>
      </c>
      <c r="T93" s="8">
        <f t="shared" si="1"/>
        <v>0</v>
      </c>
    </row>
    <row r="94" spans="1:20" ht="19" x14ac:dyDescent="0.25">
      <c r="A94" s="57">
        <v>27</v>
      </c>
      <c r="B94" s="103" t="s">
        <v>47</v>
      </c>
      <c r="C94" s="106" t="s">
        <v>86</v>
      </c>
      <c r="D94" s="60"/>
      <c r="E94" s="60"/>
      <c r="F94" s="60"/>
      <c r="G94" s="60"/>
      <c r="H94" s="105"/>
      <c r="I94" s="32"/>
      <c r="P94" s="8">
        <f t="shared" si="1"/>
        <v>0</v>
      </c>
      <c r="Q94" s="8">
        <f t="shared" si="1"/>
        <v>0</v>
      </c>
      <c r="R94" s="8">
        <f t="shared" si="1"/>
        <v>0</v>
      </c>
      <c r="S94" s="8">
        <f t="shared" si="1"/>
        <v>0</v>
      </c>
      <c r="T94" s="8">
        <f t="shared" si="1"/>
        <v>0</v>
      </c>
    </row>
    <row r="95" spans="1:20" ht="19" x14ac:dyDescent="0.25">
      <c r="A95" s="57">
        <v>28</v>
      </c>
      <c r="B95" s="103" t="s">
        <v>55</v>
      </c>
      <c r="C95" s="106" t="s">
        <v>86</v>
      </c>
      <c r="D95" s="60"/>
      <c r="E95" s="60"/>
      <c r="F95" s="60"/>
      <c r="G95" s="60"/>
      <c r="H95" s="105"/>
      <c r="I95" s="32"/>
      <c r="P95" s="8">
        <f t="shared" si="1"/>
        <v>0</v>
      </c>
      <c r="Q95" s="8">
        <f t="shared" si="1"/>
        <v>0</v>
      </c>
      <c r="R95" s="8">
        <f t="shared" si="1"/>
        <v>0</v>
      </c>
      <c r="S95" s="8">
        <f t="shared" si="1"/>
        <v>0</v>
      </c>
      <c r="T95" s="8">
        <f t="shared" si="1"/>
        <v>0</v>
      </c>
    </row>
    <row r="96" spans="1:20" ht="19" x14ac:dyDescent="0.25">
      <c r="A96" s="57">
        <v>29</v>
      </c>
      <c r="B96" s="103" t="s">
        <v>32</v>
      </c>
      <c r="C96" s="106" t="s">
        <v>88</v>
      </c>
      <c r="D96" s="60"/>
      <c r="E96" s="60"/>
      <c r="F96" s="60"/>
      <c r="G96" s="60"/>
      <c r="H96" s="105"/>
      <c r="I96" s="32"/>
      <c r="P96" s="8">
        <f t="shared" si="1"/>
        <v>0</v>
      </c>
      <c r="Q96" s="8">
        <f t="shared" si="1"/>
        <v>0</v>
      </c>
      <c r="R96" s="8">
        <f t="shared" si="1"/>
        <v>0</v>
      </c>
      <c r="S96" s="8">
        <f t="shared" si="1"/>
        <v>0</v>
      </c>
      <c r="T96" s="8">
        <f t="shared" si="1"/>
        <v>0</v>
      </c>
    </row>
    <row r="97" spans="1:20" ht="19" x14ac:dyDescent="0.25">
      <c r="A97" s="57">
        <v>30</v>
      </c>
      <c r="B97" s="103" t="s">
        <v>40</v>
      </c>
      <c r="C97" s="106" t="s">
        <v>88</v>
      </c>
      <c r="D97" s="60"/>
      <c r="E97" s="60"/>
      <c r="F97" s="60"/>
      <c r="G97" s="60"/>
      <c r="H97" s="105"/>
      <c r="I97" s="32"/>
      <c r="P97" s="8">
        <f t="shared" si="1"/>
        <v>0</v>
      </c>
      <c r="Q97" s="8">
        <f t="shared" si="1"/>
        <v>0</v>
      </c>
      <c r="R97" s="8">
        <f t="shared" si="1"/>
        <v>0</v>
      </c>
      <c r="S97" s="8">
        <f t="shared" si="1"/>
        <v>0</v>
      </c>
      <c r="T97" s="8">
        <f t="shared" si="1"/>
        <v>0</v>
      </c>
    </row>
    <row r="98" spans="1:20" ht="19" x14ac:dyDescent="0.25">
      <c r="A98" s="57">
        <v>31</v>
      </c>
      <c r="B98" s="103" t="s">
        <v>48</v>
      </c>
      <c r="C98" s="106" t="s">
        <v>88</v>
      </c>
      <c r="D98" s="60"/>
      <c r="E98" s="60"/>
      <c r="F98" s="60"/>
      <c r="G98" s="60"/>
      <c r="H98" s="105"/>
      <c r="I98" s="32"/>
      <c r="P98" s="8">
        <f t="shared" si="1"/>
        <v>0</v>
      </c>
      <c r="Q98" s="8">
        <f t="shared" si="1"/>
        <v>0</v>
      </c>
      <c r="R98" s="8">
        <f t="shared" si="1"/>
        <v>0</v>
      </c>
      <c r="S98" s="8">
        <f t="shared" si="1"/>
        <v>0</v>
      </c>
      <c r="T98" s="8">
        <f t="shared" si="1"/>
        <v>0</v>
      </c>
    </row>
    <row r="99" spans="1:20" ht="20" thickBot="1" x14ac:dyDescent="0.3">
      <c r="A99" s="57">
        <v>32</v>
      </c>
      <c r="B99" s="103" t="s">
        <v>56</v>
      </c>
      <c r="C99" s="106" t="s">
        <v>88</v>
      </c>
      <c r="D99" s="60"/>
      <c r="E99" s="60"/>
      <c r="F99" s="60"/>
      <c r="G99" s="60"/>
      <c r="H99" s="105"/>
      <c r="I99" s="32"/>
      <c r="P99" s="8">
        <f t="shared" si="1"/>
        <v>0</v>
      </c>
      <c r="Q99" s="8">
        <f t="shared" si="1"/>
        <v>0</v>
      </c>
      <c r="R99" s="8">
        <f t="shared" si="1"/>
        <v>0</v>
      </c>
      <c r="S99" s="8">
        <f t="shared" si="1"/>
        <v>0</v>
      </c>
      <c r="T99" s="8">
        <f t="shared" si="1"/>
        <v>0</v>
      </c>
    </row>
    <row r="100" spans="1:20" ht="22" thickBot="1" x14ac:dyDescent="0.3">
      <c r="A100" s="108" t="s">
        <v>141</v>
      </c>
      <c r="B100" s="109"/>
      <c r="C100" s="110"/>
      <c r="D100" s="111" t="str">
        <f>CONCATENATE(P100,P101)</f>
        <v>0/16</v>
      </c>
      <c r="E100" s="111" t="str">
        <f>CONCATENATE(Q100,Q101)</f>
        <v>0/8</v>
      </c>
      <c r="F100" s="111" t="str">
        <f>CONCATENATE(R100,R101)</f>
        <v>0/4</v>
      </c>
      <c r="G100" s="111" t="str">
        <f>CONCATENATE(S100,S101)</f>
        <v>0/2</v>
      </c>
      <c r="H100" s="111" t="str">
        <f>CONCATENATE(T100,T101)</f>
        <v>0/1</v>
      </c>
      <c r="I100" s="32"/>
      <c r="P100" s="8">
        <f>SUM(P68:P99)</f>
        <v>0</v>
      </c>
      <c r="Q100" s="8">
        <f>SUM(Q68:Q99)</f>
        <v>0</v>
      </c>
      <c r="R100" s="8">
        <f>SUM(R68:R99)</f>
        <v>0</v>
      </c>
      <c r="S100" s="8">
        <f>SUM(S68:S99)</f>
        <v>0</v>
      </c>
      <c r="T100" s="8">
        <f>SUM(T68:T99)</f>
        <v>0</v>
      </c>
    </row>
    <row r="101" spans="1:20" ht="16" thickBot="1" x14ac:dyDescent="0.25">
      <c r="A101" s="112"/>
      <c r="B101" s="112"/>
      <c r="C101" s="112"/>
      <c r="D101" s="112"/>
      <c r="E101" s="112"/>
      <c r="F101" s="112"/>
      <c r="G101" s="112"/>
      <c r="H101" s="113"/>
      <c r="P101" s="8" t="s">
        <v>142</v>
      </c>
      <c r="Q101" s="8" t="s">
        <v>143</v>
      </c>
      <c r="R101" s="8" t="s">
        <v>144</v>
      </c>
      <c r="S101" s="8" t="s">
        <v>145</v>
      </c>
      <c r="T101" s="8" t="s">
        <v>146</v>
      </c>
    </row>
    <row r="102" spans="1:20" ht="20" thickBot="1" x14ac:dyDescent="0.25">
      <c r="A102" s="137" t="s">
        <v>147</v>
      </c>
      <c r="B102" s="138"/>
      <c r="C102" s="138"/>
      <c r="D102" s="139"/>
      <c r="E102" s="140"/>
      <c r="F102" s="141"/>
      <c r="G102" s="142"/>
      <c r="H102" s="97">
        <v>30</v>
      </c>
      <c r="I102" s="32"/>
    </row>
    <row r="103" spans="1:20" ht="17" thickBot="1" x14ac:dyDescent="0.25">
      <c r="B103" s="114" t="s">
        <v>148</v>
      </c>
      <c r="C103" s="115"/>
      <c r="D103" s="115"/>
      <c r="E103" s="115"/>
      <c r="F103" s="115"/>
      <c r="G103" s="115"/>
      <c r="H103" s="116" t="s">
        <v>65</v>
      </c>
      <c r="I103" s="32"/>
    </row>
    <row r="105" spans="1:20" ht="17" x14ac:dyDescent="0.25">
      <c r="A105" s="117" t="s">
        <v>149</v>
      </c>
      <c r="B105" s="118"/>
      <c r="C105" s="118"/>
      <c r="D105" s="118"/>
      <c r="E105" s="118"/>
      <c r="F105" s="118"/>
      <c r="G105" s="118"/>
      <c r="H105" s="118"/>
    </row>
    <row r="106" spans="1:20" ht="17" x14ac:dyDescent="0.25">
      <c r="A106" s="118"/>
      <c r="B106" s="118"/>
      <c r="C106" s="118"/>
      <c r="D106" s="118"/>
      <c r="E106" s="118"/>
      <c r="F106" s="118"/>
      <c r="G106" s="118"/>
      <c r="H106" s="118"/>
    </row>
    <row r="107" spans="1:20" ht="17" x14ac:dyDescent="0.25">
      <c r="A107" s="119" t="s">
        <v>150</v>
      </c>
      <c r="B107" s="120"/>
      <c r="C107" s="121"/>
      <c r="D107" s="121"/>
      <c r="E107" s="121"/>
      <c r="F107" s="121"/>
      <c r="G107" s="121"/>
      <c r="H107" s="121"/>
    </row>
    <row r="108" spans="1:20" ht="17" x14ac:dyDescent="0.25">
      <c r="A108" s="118" t="s">
        <v>151</v>
      </c>
      <c r="B108" s="120"/>
      <c r="C108" s="121"/>
      <c r="D108" s="121"/>
      <c r="E108" s="121"/>
      <c r="F108" s="121"/>
      <c r="G108" s="121"/>
      <c r="H108" s="121"/>
    </row>
    <row r="109" spans="1:20" ht="17" x14ac:dyDescent="0.25">
      <c r="A109" s="118" t="s">
        <v>152</v>
      </c>
      <c r="B109" s="118"/>
      <c r="C109" s="118"/>
      <c r="D109" s="118"/>
      <c r="E109" s="118"/>
      <c r="F109" s="118"/>
      <c r="G109" s="118"/>
      <c r="H109" s="118"/>
    </row>
    <row r="110" spans="1:20" ht="17" x14ac:dyDescent="0.25">
      <c r="A110" s="121"/>
      <c r="B110" s="118"/>
      <c r="C110" s="118"/>
      <c r="D110" s="118"/>
      <c r="E110" s="118"/>
      <c r="F110" s="118"/>
      <c r="G110" s="118"/>
      <c r="H110" s="118"/>
    </row>
    <row r="111" spans="1:20" ht="17" x14ac:dyDescent="0.25">
      <c r="A111" s="119" t="s">
        <v>153</v>
      </c>
      <c r="B111" s="120"/>
      <c r="C111" s="118"/>
      <c r="D111" s="118"/>
      <c r="E111" s="118"/>
      <c r="F111" s="118"/>
      <c r="G111" s="118"/>
      <c r="H111" s="118"/>
    </row>
    <row r="112" spans="1:20" ht="17" x14ac:dyDescent="0.25">
      <c r="A112" s="118" t="s">
        <v>154</v>
      </c>
      <c r="B112" s="120"/>
      <c r="C112" s="118"/>
      <c r="D112" s="118"/>
      <c r="E112" s="118"/>
      <c r="F112" s="118"/>
      <c r="G112" s="118"/>
      <c r="H112" s="118"/>
    </row>
    <row r="113" spans="1:8" ht="17" x14ac:dyDescent="0.25">
      <c r="A113" s="118" t="s">
        <v>155</v>
      </c>
      <c r="B113" s="120"/>
      <c r="C113" s="118"/>
      <c r="D113" s="118"/>
      <c r="E113" s="118"/>
      <c r="F113" s="118"/>
      <c r="G113" s="118"/>
      <c r="H113" s="118"/>
    </row>
    <row r="114" spans="1:8" ht="17" x14ac:dyDescent="0.25">
      <c r="A114" s="118" t="s">
        <v>156</v>
      </c>
      <c r="B114" s="120"/>
      <c r="C114" s="118"/>
      <c r="D114" s="118"/>
      <c r="E114" s="118"/>
      <c r="F114" s="118"/>
      <c r="G114" s="118"/>
      <c r="H114" s="118"/>
    </row>
    <row r="115" spans="1:8" ht="17" x14ac:dyDescent="0.25">
      <c r="B115" s="118" t="s">
        <v>157</v>
      </c>
      <c r="C115" s="118"/>
      <c r="D115" s="118"/>
      <c r="F115" s="118"/>
      <c r="G115" s="118"/>
      <c r="H115" s="118"/>
    </row>
    <row r="116" spans="1:8" ht="17" x14ac:dyDescent="0.25">
      <c r="A116" s="118"/>
      <c r="B116" s="118" t="s">
        <v>158</v>
      </c>
      <c r="C116" s="118"/>
      <c r="D116" s="118"/>
      <c r="E116" s="118"/>
      <c r="F116" s="118"/>
      <c r="G116" s="118"/>
      <c r="H116" s="118"/>
    </row>
    <row r="117" spans="1:8" ht="17" x14ac:dyDescent="0.25">
      <c r="A117" s="118"/>
      <c r="B117" s="118" t="s">
        <v>159</v>
      </c>
      <c r="C117" s="118"/>
      <c r="D117" s="118"/>
      <c r="E117" s="118"/>
      <c r="F117" s="118"/>
      <c r="G117" s="118"/>
      <c r="H117" s="118"/>
    </row>
    <row r="118" spans="1:8" ht="17" x14ac:dyDescent="0.25">
      <c r="A118" s="118"/>
      <c r="B118" s="118" t="s">
        <v>160</v>
      </c>
      <c r="C118" s="118"/>
      <c r="D118" s="118"/>
      <c r="E118" s="118"/>
      <c r="F118" s="118"/>
      <c r="G118" s="118"/>
      <c r="H118" s="118"/>
    </row>
    <row r="119" spans="1:8" ht="17" x14ac:dyDescent="0.25">
      <c r="A119" s="118"/>
      <c r="B119" s="118" t="s">
        <v>161</v>
      </c>
      <c r="C119" s="118"/>
      <c r="D119" s="118"/>
      <c r="E119" s="118"/>
      <c r="F119" s="118"/>
      <c r="G119" s="118"/>
      <c r="H119" s="118"/>
    </row>
    <row r="120" spans="1:8" ht="17" x14ac:dyDescent="0.25">
      <c r="A120" s="118"/>
      <c r="B120" s="118" t="s">
        <v>162</v>
      </c>
      <c r="C120" s="118"/>
      <c r="D120" s="118"/>
      <c r="E120" s="118"/>
      <c r="F120" s="118"/>
      <c r="G120" s="118"/>
      <c r="H120" s="118"/>
    </row>
    <row r="121" spans="1:8" ht="17" x14ac:dyDescent="0.25">
      <c r="A121" s="118"/>
      <c r="B121" s="118" t="s">
        <v>163</v>
      </c>
      <c r="C121" s="119"/>
      <c r="D121" s="118"/>
      <c r="E121" s="118"/>
      <c r="F121" s="118"/>
      <c r="G121" s="118"/>
      <c r="H121" s="118"/>
    </row>
    <row r="122" spans="1:8" ht="17" x14ac:dyDescent="0.25">
      <c r="A122" s="118"/>
      <c r="B122" s="118" t="s">
        <v>164</v>
      </c>
      <c r="C122" s="119"/>
      <c r="D122" s="118"/>
      <c r="E122" s="118"/>
      <c r="F122" s="118"/>
      <c r="G122" s="118"/>
      <c r="H122" s="118"/>
    </row>
    <row r="123" spans="1:8" ht="17" x14ac:dyDescent="0.25">
      <c r="A123" s="118"/>
      <c r="B123" s="118" t="s">
        <v>165</v>
      </c>
      <c r="C123" s="118"/>
      <c r="D123" s="118"/>
      <c r="E123" s="118"/>
      <c r="F123" s="118"/>
      <c r="G123" s="118"/>
      <c r="H123" s="118"/>
    </row>
    <row r="124" spans="1:8" ht="17" x14ac:dyDescent="0.25">
      <c r="A124" s="118"/>
      <c r="B124" s="118" t="s">
        <v>166</v>
      </c>
      <c r="C124" s="118"/>
      <c r="D124" s="118"/>
      <c r="F124" s="119"/>
      <c r="G124" s="119"/>
      <c r="H124" s="122" t="s">
        <v>167</v>
      </c>
    </row>
    <row r="125" spans="1:8" ht="17" x14ac:dyDescent="0.25">
      <c r="A125" s="118"/>
      <c r="C125" s="118"/>
      <c r="D125" s="118"/>
      <c r="E125" s="118"/>
      <c r="F125" s="118"/>
      <c r="G125" s="118"/>
      <c r="H125" s="118"/>
    </row>
    <row r="126" spans="1:8" ht="17" x14ac:dyDescent="0.25">
      <c r="A126" s="118" t="s">
        <v>168</v>
      </c>
      <c r="B126" s="118"/>
      <c r="C126" s="118"/>
      <c r="D126" s="118"/>
      <c r="E126" s="118"/>
      <c r="F126" s="118"/>
      <c r="G126" s="118"/>
      <c r="H126" s="118"/>
    </row>
    <row r="127" spans="1:8" ht="17" x14ac:dyDescent="0.25">
      <c r="A127" s="118"/>
      <c r="B127" s="118"/>
      <c r="C127" s="118"/>
      <c r="D127" s="118"/>
      <c r="E127" s="118"/>
      <c r="F127" s="118"/>
      <c r="G127" s="118"/>
      <c r="H127" s="118"/>
    </row>
    <row r="128" spans="1:8" ht="17" x14ac:dyDescent="0.25">
      <c r="A128" s="119" t="s">
        <v>169</v>
      </c>
      <c r="B128" s="120"/>
      <c r="C128" s="118"/>
      <c r="D128" s="118"/>
      <c r="E128" s="118"/>
      <c r="F128" s="118"/>
      <c r="G128" s="118"/>
      <c r="H128" s="118"/>
    </row>
    <row r="129" spans="1:8" ht="17" x14ac:dyDescent="0.25">
      <c r="A129" s="118" t="s">
        <v>170</v>
      </c>
      <c r="B129" s="120"/>
      <c r="C129" s="118"/>
      <c r="D129" s="118"/>
      <c r="E129" s="118"/>
      <c r="F129" s="118"/>
      <c r="G129" s="118"/>
      <c r="H129" s="118"/>
    </row>
    <row r="130" spans="1:8" ht="17" x14ac:dyDescent="0.25">
      <c r="A130" s="118"/>
      <c r="B130" s="120"/>
      <c r="C130" s="120" t="s">
        <v>171</v>
      </c>
      <c r="D130" s="118"/>
      <c r="E130" s="118"/>
      <c r="F130" s="118"/>
      <c r="G130" s="118"/>
      <c r="H130" s="118"/>
    </row>
    <row r="131" spans="1:8" ht="17" x14ac:dyDescent="0.25">
      <c r="A131" s="120"/>
      <c r="B131" s="119" t="s">
        <v>172</v>
      </c>
      <c r="C131" s="123">
        <v>430</v>
      </c>
      <c r="D131" s="118" t="s">
        <v>173</v>
      </c>
      <c r="E131" s="118"/>
      <c r="F131" s="118"/>
      <c r="G131" s="118"/>
      <c r="H131" s="118"/>
    </row>
    <row r="132" spans="1:8" ht="17" x14ac:dyDescent="0.25">
      <c r="A132" s="120"/>
      <c r="B132" s="119" t="s">
        <v>174</v>
      </c>
      <c r="C132" s="123">
        <v>340</v>
      </c>
      <c r="D132" s="118" t="s">
        <v>175</v>
      </c>
      <c r="E132" s="118"/>
      <c r="F132" s="118"/>
      <c r="G132" s="118"/>
      <c r="H132" s="118"/>
    </row>
    <row r="133" spans="1:8" ht="17" x14ac:dyDescent="0.25">
      <c r="A133" s="120"/>
      <c r="B133" s="119" t="s">
        <v>176</v>
      </c>
      <c r="C133" s="123">
        <v>300</v>
      </c>
      <c r="D133" s="118" t="s">
        <v>177</v>
      </c>
      <c r="E133" s="118"/>
      <c r="F133" s="118"/>
      <c r="G133" s="118"/>
      <c r="H133" s="118"/>
    </row>
    <row r="134" spans="1:8" ht="17" x14ac:dyDescent="0.25">
      <c r="A134" s="120"/>
      <c r="B134" s="118" t="s">
        <v>178</v>
      </c>
      <c r="C134" s="118"/>
      <c r="D134" s="118"/>
      <c r="E134" s="118"/>
      <c r="F134" s="118"/>
      <c r="G134" s="118"/>
      <c r="H134" s="118"/>
    </row>
    <row r="135" spans="1:8" ht="17" x14ac:dyDescent="0.25">
      <c r="A135" s="120"/>
      <c r="E135" s="118"/>
      <c r="F135" s="118"/>
      <c r="G135" s="124" t="s">
        <v>179</v>
      </c>
      <c r="H135" s="125" t="s">
        <v>180</v>
      </c>
    </row>
    <row r="136" spans="1:8" ht="17" x14ac:dyDescent="0.25">
      <c r="A136" s="120"/>
      <c r="B136" s="118" t="s">
        <v>181</v>
      </c>
      <c r="C136" s="118"/>
      <c r="D136" s="118"/>
      <c r="E136" s="118"/>
      <c r="F136" s="118"/>
      <c r="G136" s="118"/>
      <c r="H136" s="118"/>
    </row>
    <row r="137" spans="1:8" ht="17" x14ac:dyDescent="0.25">
      <c r="A137" s="118"/>
      <c r="B137" s="120"/>
      <c r="C137" s="118"/>
      <c r="D137" s="118"/>
      <c r="E137" s="118"/>
      <c r="F137" s="118"/>
      <c r="G137" s="118"/>
      <c r="H137" s="118"/>
    </row>
    <row r="138" spans="1:8" ht="17" x14ac:dyDescent="0.25">
      <c r="A138" s="118" t="s">
        <v>182</v>
      </c>
      <c r="B138" s="120"/>
      <c r="C138" s="118"/>
      <c r="D138" s="118"/>
      <c r="E138" s="118"/>
      <c r="F138" s="118"/>
      <c r="G138" s="118"/>
      <c r="H138" s="118"/>
    </row>
    <row r="139" spans="1:8" ht="17" x14ac:dyDescent="0.25">
      <c r="A139" s="118" t="s">
        <v>183</v>
      </c>
      <c r="B139" s="120"/>
      <c r="C139" s="118"/>
      <c r="D139" s="118"/>
      <c r="E139" s="118"/>
      <c r="F139" s="118"/>
      <c r="G139" s="118"/>
      <c r="H139" s="118"/>
    </row>
    <row r="140" spans="1:8" ht="17" x14ac:dyDescent="0.25">
      <c r="A140" s="118" t="s">
        <v>184</v>
      </c>
      <c r="B140" s="120"/>
      <c r="C140" s="118"/>
      <c r="D140" s="118"/>
      <c r="E140" s="118"/>
      <c r="F140" s="118"/>
      <c r="G140" s="118"/>
      <c r="H140" s="118"/>
    </row>
    <row r="141" spans="1:8" ht="17" x14ac:dyDescent="0.25">
      <c r="A141" s="118" t="s">
        <v>185</v>
      </c>
      <c r="B141" s="120"/>
      <c r="C141" s="118"/>
      <c r="D141" s="118"/>
      <c r="E141" s="118"/>
      <c r="F141" s="118"/>
      <c r="G141" s="118"/>
      <c r="H141" s="118"/>
    </row>
    <row r="142" spans="1:8" ht="17" x14ac:dyDescent="0.25">
      <c r="A142" s="118" t="s">
        <v>186</v>
      </c>
      <c r="B142" s="120"/>
      <c r="C142" s="118"/>
      <c r="D142" s="118"/>
      <c r="E142" s="118"/>
      <c r="F142" s="118"/>
      <c r="G142" s="118"/>
      <c r="H142" s="118"/>
    </row>
    <row r="143" spans="1:8" ht="17" x14ac:dyDescent="0.25">
      <c r="A143" s="118" t="s">
        <v>187</v>
      </c>
      <c r="B143" s="120"/>
      <c r="C143" s="118"/>
      <c r="D143" s="118"/>
      <c r="E143" s="118"/>
      <c r="F143" s="118"/>
      <c r="G143" s="118"/>
      <c r="H143" s="118"/>
    </row>
    <row r="144" spans="1:8" ht="17" x14ac:dyDescent="0.25">
      <c r="A144" s="120"/>
      <c r="B144" s="118"/>
      <c r="C144" s="118"/>
      <c r="D144" s="118"/>
      <c r="E144" s="118"/>
      <c r="F144" s="118"/>
      <c r="G144" s="118"/>
      <c r="H144" s="118"/>
    </row>
    <row r="145" spans="1:8" ht="17" x14ac:dyDescent="0.25">
      <c r="A145" s="118" t="s">
        <v>188</v>
      </c>
      <c r="B145" s="118"/>
      <c r="C145" s="118"/>
      <c r="D145" s="118"/>
      <c r="E145" s="118"/>
      <c r="F145" s="118"/>
      <c r="G145" s="118"/>
      <c r="H145" s="118"/>
    </row>
    <row r="146" spans="1:8" ht="17" x14ac:dyDescent="0.25">
      <c r="A146" s="118"/>
      <c r="B146" s="119" t="s">
        <v>189</v>
      </c>
      <c r="C146" s="118" t="s">
        <v>190</v>
      </c>
      <c r="D146" s="118"/>
      <c r="E146" s="118"/>
      <c r="F146" s="118"/>
      <c r="G146" s="118"/>
      <c r="H146" s="118"/>
    </row>
    <row r="147" spans="1:8" ht="17" x14ac:dyDescent="0.25">
      <c r="A147" s="118"/>
      <c r="B147" s="119"/>
      <c r="D147" s="118"/>
      <c r="F147" s="124" t="s">
        <v>191</v>
      </c>
      <c r="G147" s="118"/>
      <c r="H147" s="125" t="s">
        <v>192</v>
      </c>
    </row>
    <row r="148" spans="1:8" ht="17" x14ac:dyDescent="0.25">
      <c r="A148" s="118"/>
      <c r="B148" s="119" t="s">
        <v>193</v>
      </c>
      <c r="C148" s="118" t="s">
        <v>194</v>
      </c>
      <c r="D148" s="118"/>
      <c r="E148" s="118"/>
      <c r="F148" s="118"/>
      <c r="G148" s="118"/>
      <c r="H148" s="125"/>
    </row>
    <row r="149" spans="1:8" ht="17" x14ac:dyDescent="0.25">
      <c r="A149" s="118"/>
      <c r="B149" s="119" t="s">
        <v>195</v>
      </c>
      <c r="C149" s="118" t="s">
        <v>196</v>
      </c>
      <c r="D149" s="118"/>
      <c r="E149" s="118"/>
      <c r="F149" s="118"/>
      <c r="G149" s="118"/>
      <c r="H149" s="118"/>
    </row>
    <row r="150" spans="1:8" ht="17" x14ac:dyDescent="0.25">
      <c r="A150" s="118"/>
      <c r="B150" s="119" t="s">
        <v>197</v>
      </c>
      <c r="C150" s="118" t="s">
        <v>198</v>
      </c>
      <c r="D150" s="118"/>
      <c r="E150" s="118"/>
      <c r="F150" s="118"/>
      <c r="G150" s="118"/>
      <c r="H150" s="118"/>
    </row>
    <row r="151" spans="1:8" ht="17" x14ac:dyDescent="0.25">
      <c r="A151" s="118"/>
      <c r="B151" s="119" t="s">
        <v>199</v>
      </c>
      <c r="C151" s="118" t="s">
        <v>200</v>
      </c>
      <c r="D151" s="118"/>
      <c r="E151" s="118"/>
      <c r="F151" s="118"/>
      <c r="G151" s="118"/>
      <c r="H151" s="118"/>
    </row>
    <row r="152" spans="1:8" ht="17" x14ac:dyDescent="0.25">
      <c r="A152" s="118"/>
      <c r="B152" s="119" t="s">
        <v>201</v>
      </c>
      <c r="C152" s="118" t="s">
        <v>202</v>
      </c>
      <c r="D152" s="118"/>
      <c r="E152" s="118"/>
      <c r="F152" s="118"/>
      <c r="G152" s="118"/>
      <c r="H152" s="118"/>
    </row>
    <row r="153" spans="1:8" ht="17" x14ac:dyDescent="0.25">
      <c r="A153" s="118"/>
      <c r="B153" s="119"/>
      <c r="C153" s="118"/>
      <c r="D153" s="118"/>
      <c r="E153" s="118"/>
      <c r="F153" s="118"/>
      <c r="G153" s="118"/>
      <c r="H153" s="118"/>
    </row>
    <row r="154" spans="1:8" ht="17" x14ac:dyDescent="0.25">
      <c r="A154" s="118" t="s">
        <v>203</v>
      </c>
      <c r="B154" s="120"/>
      <c r="C154" s="118"/>
      <c r="D154" s="118"/>
      <c r="E154" s="118"/>
      <c r="F154" s="118"/>
      <c r="G154" s="118"/>
      <c r="H154" s="118"/>
    </row>
    <row r="155" spans="1:8" ht="17" x14ac:dyDescent="0.25">
      <c r="A155" s="118" t="s">
        <v>204</v>
      </c>
      <c r="B155" s="120"/>
      <c r="C155" s="118"/>
      <c r="D155" s="118"/>
      <c r="E155" s="118"/>
      <c r="F155" s="118"/>
      <c r="G155" s="118"/>
      <c r="H155" s="118"/>
    </row>
    <row r="156" spans="1:8" ht="17" x14ac:dyDescent="0.25">
      <c r="A156" s="118"/>
      <c r="B156" s="118"/>
      <c r="C156" s="118"/>
      <c r="D156" s="118"/>
      <c r="E156" s="118"/>
      <c r="F156" s="118"/>
      <c r="G156" s="118"/>
      <c r="H156" s="118"/>
    </row>
    <row r="157" spans="1:8" ht="17" x14ac:dyDescent="0.25">
      <c r="A157" s="118" t="s">
        <v>205</v>
      </c>
      <c r="B157" s="118"/>
      <c r="C157" s="118"/>
      <c r="D157" s="118"/>
      <c r="E157" s="118"/>
      <c r="F157" s="118"/>
      <c r="G157" s="118"/>
      <c r="H157" s="118"/>
    </row>
    <row r="158" spans="1:8" ht="17" x14ac:dyDescent="0.25">
      <c r="A158" s="118" t="s">
        <v>206</v>
      </c>
      <c r="B158" s="118"/>
      <c r="C158" s="118"/>
      <c r="D158" s="118"/>
      <c r="E158" s="118"/>
      <c r="F158" s="118"/>
      <c r="G158" s="118"/>
      <c r="H158" s="118"/>
    </row>
    <row r="159" spans="1:8" ht="17" x14ac:dyDescent="0.25">
      <c r="A159" s="118" t="s">
        <v>207</v>
      </c>
      <c r="B159" s="118"/>
      <c r="C159" s="118"/>
      <c r="D159" s="118"/>
      <c r="E159" s="118"/>
      <c r="F159" s="118"/>
      <c r="G159" s="118"/>
      <c r="H159" s="118"/>
    </row>
    <row r="160" spans="1:8" ht="17" x14ac:dyDescent="0.25">
      <c r="A160" s="118" t="s">
        <v>208</v>
      </c>
      <c r="B160" s="118"/>
      <c r="C160" s="118"/>
      <c r="D160" s="118"/>
      <c r="E160" s="118"/>
      <c r="F160" s="118"/>
      <c r="G160" s="118"/>
      <c r="H160" s="118"/>
    </row>
    <row r="161" spans="1:8" ht="17" x14ac:dyDescent="0.25">
      <c r="A161" s="119" t="s">
        <v>209</v>
      </c>
      <c r="B161" s="118" t="s">
        <v>210</v>
      </c>
      <c r="C161" s="118"/>
      <c r="D161" s="118"/>
      <c r="E161" s="118"/>
      <c r="F161" s="118"/>
      <c r="G161" s="118"/>
      <c r="H161" s="118"/>
    </row>
    <row r="162" spans="1:8" ht="17" x14ac:dyDescent="0.25">
      <c r="A162" s="118"/>
      <c r="B162" s="118" t="s">
        <v>211</v>
      </c>
      <c r="C162" s="118"/>
      <c r="D162" s="118"/>
      <c r="E162" s="118"/>
      <c r="F162" s="118"/>
      <c r="G162" s="118"/>
      <c r="H162" s="118"/>
    </row>
    <row r="163" spans="1:8" ht="17" x14ac:dyDescent="0.25">
      <c r="A163" s="119" t="s">
        <v>212</v>
      </c>
      <c r="B163" s="118" t="s">
        <v>213</v>
      </c>
      <c r="C163" s="118"/>
      <c r="D163" s="118"/>
      <c r="E163" s="118"/>
      <c r="F163" s="118"/>
      <c r="G163" s="118"/>
      <c r="H163" s="118"/>
    </row>
    <row r="164" spans="1:8" ht="17" x14ac:dyDescent="0.25">
      <c r="A164" s="118"/>
      <c r="B164" s="124" t="s">
        <v>214</v>
      </c>
      <c r="C164" s="126">
        <v>200</v>
      </c>
      <c r="D164" s="118"/>
      <c r="E164" s="118"/>
      <c r="F164" s="118"/>
      <c r="G164" s="118"/>
      <c r="H164" s="118"/>
    </row>
    <row r="165" spans="1:8" ht="17" x14ac:dyDescent="0.25">
      <c r="A165" s="119" t="s">
        <v>215</v>
      </c>
      <c r="B165" s="118" t="s">
        <v>216</v>
      </c>
      <c r="C165" s="118"/>
      <c r="D165" s="118"/>
      <c r="E165" s="118"/>
      <c r="F165" s="118"/>
      <c r="G165" s="118"/>
      <c r="H165" s="118"/>
    </row>
    <row r="166" spans="1:8" ht="17" x14ac:dyDescent="0.25">
      <c r="A166" s="118"/>
      <c r="B166" s="124" t="s">
        <v>214</v>
      </c>
      <c r="C166" s="126">
        <v>110</v>
      </c>
      <c r="D166" s="118"/>
      <c r="E166" s="118"/>
      <c r="F166" s="118"/>
      <c r="G166" s="118"/>
      <c r="H166" s="118"/>
    </row>
    <row r="167" spans="1:8" ht="17" x14ac:dyDescent="0.25">
      <c r="A167" s="118"/>
      <c r="B167" s="118"/>
      <c r="C167" s="118"/>
      <c r="D167" s="118"/>
      <c r="E167" s="118"/>
      <c r="F167" s="118"/>
      <c r="G167" s="118"/>
      <c r="H167" s="118"/>
    </row>
    <row r="168" spans="1:8" ht="17" x14ac:dyDescent="0.25">
      <c r="A168" s="119" t="s">
        <v>217</v>
      </c>
      <c r="B168" s="120"/>
      <c r="C168" s="118"/>
      <c r="D168" s="118"/>
      <c r="E168" s="118"/>
      <c r="F168" s="118"/>
      <c r="G168" s="118"/>
      <c r="H168" s="118"/>
    </row>
    <row r="169" spans="1:8" ht="17" x14ac:dyDescent="0.25">
      <c r="A169" s="118" t="s">
        <v>218</v>
      </c>
      <c r="B169" s="118"/>
      <c r="C169" s="118"/>
      <c r="D169" s="118"/>
      <c r="E169" s="118"/>
      <c r="F169" s="118"/>
      <c r="G169" s="118"/>
      <c r="H169" s="118"/>
    </row>
    <row r="170" spans="1:8" ht="17" x14ac:dyDescent="0.25">
      <c r="A170" s="118"/>
      <c r="B170" s="118"/>
      <c r="C170" s="118"/>
      <c r="D170" s="118"/>
      <c r="E170" s="118"/>
      <c r="F170" s="118"/>
      <c r="G170" s="118"/>
      <c r="H170" s="118"/>
    </row>
    <row r="171" spans="1:8" ht="17" x14ac:dyDescent="0.25">
      <c r="A171" s="119" t="s">
        <v>219</v>
      </c>
      <c r="B171" s="120"/>
      <c r="C171" s="118"/>
      <c r="D171" s="118"/>
      <c r="E171" s="118"/>
      <c r="F171" s="118"/>
      <c r="G171" s="118"/>
      <c r="H171" s="118"/>
    </row>
    <row r="172" spans="1:8" ht="17" x14ac:dyDescent="0.25">
      <c r="A172" s="118" t="s">
        <v>220</v>
      </c>
      <c r="B172" s="120"/>
      <c r="C172" s="118"/>
      <c r="D172" s="118"/>
      <c r="E172" s="118"/>
      <c r="F172" s="118"/>
      <c r="G172" s="118"/>
      <c r="H172" s="118"/>
    </row>
    <row r="173" spans="1:8" ht="17" x14ac:dyDescent="0.25">
      <c r="A173" s="118" t="s">
        <v>221</v>
      </c>
      <c r="B173" s="120"/>
      <c r="C173" s="118"/>
      <c r="D173" s="118"/>
      <c r="E173" s="118"/>
      <c r="F173" s="118"/>
      <c r="G173" s="118"/>
      <c r="H173" s="118"/>
    </row>
    <row r="174" spans="1:8" ht="17" x14ac:dyDescent="0.25">
      <c r="A174" s="118" t="s">
        <v>222</v>
      </c>
      <c r="B174" s="120"/>
      <c r="C174" s="118"/>
      <c r="D174" s="118"/>
      <c r="E174" s="118"/>
      <c r="F174" s="118"/>
      <c r="G174" s="118"/>
      <c r="H174" s="118"/>
    </row>
    <row r="175" spans="1:8" ht="17" x14ac:dyDescent="0.25">
      <c r="A175" s="118" t="s">
        <v>223</v>
      </c>
      <c r="B175" s="120"/>
      <c r="C175" s="118"/>
      <c r="D175" s="118"/>
      <c r="E175" s="118"/>
      <c r="F175" s="118"/>
      <c r="G175" s="118"/>
      <c r="H175" s="118"/>
    </row>
    <row r="176" spans="1:8" ht="17" x14ac:dyDescent="0.25">
      <c r="A176" s="118" t="s">
        <v>224</v>
      </c>
      <c r="B176" s="118"/>
      <c r="C176" s="118"/>
      <c r="D176" s="118"/>
      <c r="E176" s="118"/>
      <c r="F176" s="118"/>
      <c r="G176" s="118"/>
      <c r="H176" s="118"/>
    </row>
    <row r="177" spans="1:8" ht="17" x14ac:dyDescent="0.25">
      <c r="A177" s="118"/>
      <c r="B177" s="118"/>
      <c r="C177" s="118"/>
      <c r="D177" s="118"/>
      <c r="E177" s="118"/>
      <c r="F177" s="118"/>
      <c r="G177" s="118"/>
      <c r="H177" s="118"/>
    </row>
    <row r="178" spans="1:8" ht="17" x14ac:dyDescent="0.25">
      <c r="A178" s="119" t="s">
        <v>225</v>
      </c>
      <c r="B178" s="120"/>
      <c r="C178" s="118"/>
      <c r="D178" s="118"/>
      <c r="E178" s="118"/>
      <c r="F178" s="118"/>
      <c r="G178" s="118"/>
      <c r="H178" s="118"/>
    </row>
    <row r="179" spans="1:8" ht="17" x14ac:dyDescent="0.25">
      <c r="A179" s="118" t="s">
        <v>226</v>
      </c>
      <c r="B179" s="120"/>
      <c r="C179" s="118"/>
      <c r="D179" s="118"/>
      <c r="E179" s="118"/>
      <c r="F179" s="118"/>
      <c r="G179" s="118"/>
      <c r="H179" s="118"/>
    </row>
    <row r="180" spans="1:8" ht="17" x14ac:dyDescent="0.25">
      <c r="A180" s="118" t="s">
        <v>227</v>
      </c>
      <c r="B180" s="118"/>
      <c r="C180" s="118"/>
      <c r="D180" s="118"/>
      <c r="E180" s="118"/>
      <c r="F180" s="118"/>
      <c r="G180" s="118"/>
      <c r="H180" s="118"/>
    </row>
    <row r="181" spans="1:8" ht="17" x14ac:dyDescent="0.25">
      <c r="A181" s="118"/>
      <c r="B181" s="118"/>
      <c r="C181" s="118"/>
      <c r="D181" s="118"/>
      <c r="E181" s="118"/>
      <c r="F181" s="118"/>
      <c r="G181" s="118"/>
      <c r="H181" s="118"/>
    </row>
    <row r="182" spans="1:8" ht="17" x14ac:dyDescent="0.25">
      <c r="A182" s="119" t="s">
        <v>228</v>
      </c>
      <c r="B182" s="120"/>
      <c r="C182" s="118"/>
      <c r="D182" s="118"/>
      <c r="E182" s="118"/>
      <c r="F182" s="118"/>
      <c r="G182" s="118"/>
      <c r="H182" s="118"/>
    </row>
    <row r="183" spans="1:8" ht="17" x14ac:dyDescent="0.25">
      <c r="A183" s="118" t="s">
        <v>229</v>
      </c>
      <c r="B183" s="118"/>
      <c r="C183" s="118"/>
      <c r="D183" s="118"/>
      <c r="E183" s="118"/>
      <c r="F183" s="118"/>
      <c r="G183" s="118"/>
      <c r="H183" s="118"/>
    </row>
    <row r="184" spans="1:8" ht="17" x14ac:dyDescent="0.25">
      <c r="A184" s="118"/>
      <c r="B184" s="118"/>
      <c r="C184" s="118"/>
      <c r="D184" s="118"/>
      <c r="E184" s="118"/>
      <c r="F184" s="118"/>
      <c r="G184" s="118"/>
      <c r="H184" s="118"/>
    </row>
    <row r="185" spans="1:8" ht="17" x14ac:dyDescent="0.25">
      <c r="A185" s="119" t="s">
        <v>230</v>
      </c>
      <c r="B185" s="120"/>
      <c r="C185" s="118"/>
      <c r="D185" s="118"/>
      <c r="E185" s="118"/>
      <c r="F185" s="118"/>
      <c r="G185" s="118"/>
      <c r="H185" s="118"/>
    </row>
    <row r="186" spans="1:8" ht="17" x14ac:dyDescent="0.25">
      <c r="A186" s="118" t="s">
        <v>231</v>
      </c>
      <c r="B186" s="120"/>
      <c r="C186" s="120"/>
      <c r="D186" s="120"/>
      <c r="E186" s="120"/>
      <c r="F186" s="120"/>
      <c r="G186" s="120"/>
      <c r="H186" s="120"/>
    </row>
    <row r="187" spans="1:8" ht="17" x14ac:dyDescent="0.25">
      <c r="A187" s="118" t="s">
        <v>232</v>
      </c>
      <c r="B187" s="120"/>
      <c r="C187" s="120"/>
      <c r="D187" s="120"/>
      <c r="E187" s="120"/>
      <c r="F187" s="120"/>
      <c r="G187" s="120"/>
      <c r="H187" s="120"/>
    </row>
  </sheetData>
  <sheetProtection password="CFD1" sheet="1" objects="1" scenarios="1" selectLockedCells="1"/>
  <protectedRanges>
    <protectedRange password="CFD1" sqref="C6:E8" name="Plage1"/>
  </protectedRanges>
  <mergeCells count="60">
    <mergeCell ref="F5:H5"/>
    <mergeCell ref="A1:H1"/>
    <mergeCell ref="C3:E3"/>
    <mergeCell ref="F3:H3"/>
    <mergeCell ref="C4:E4"/>
    <mergeCell ref="F4:H4"/>
    <mergeCell ref="A20:H20"/>
    <mergeCell ref="C6:E6"/>
    <mergeCell ref="F6:H6"/>
    <mergeCell ref="C7:E7"/>
    <mergeCell ref="F7:H7"/>
    <mergeCell ref="C8:E8"/>
    <mergeCell ref="A9:H9"/>
    <mergeCell ref="A10:H10"/>
    <mergeCell ref="A11:H11"/>
    <mergeCell ref="A12:H12"/>
    <mergeCell ref="A13:H13"/>
    <mergeCell ref="A19:H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A60:H60"/>
    <mergeCell ref="A62:H62"/>
    <mergeCell ref="D66:H66"/>
    <mergeCell ref="A102:D102"/>
    <mergeCell ref="E102:G102"/>
  </mergeCells>
  <conditionalFormatting sqref="D100">
    <cfRule type="containsText" dxfId="13" priority="11" operator="containsText" text="16/16">
      <formula>NOT(ISERROR(SEARCH("16/16",D100)))</formula>
    </cfRule>
    <cfRule type="containsText" dxfId="12" priority="13" stopIfTrue="1" operator="containsText" text="16/16">
      <formula>NOT(ISERROR(FIND(UPPER("16/16"),UPPER(D100))))</formula>
      <formula>"16/16"</formula>
    </cfRule>
  </conditionalFormatting>
  <conditionalFormatting sqref="E100:F100 H100">
    <cfRule type="cellIs" dxfId="11" priority="14" stopIfTrue="1" operator="equal">
      <formula>16</formula>
    </cfRule>
  </conditionalFormatting>
  <conditionalFormatting sqref="E100">
    <cfRule type="containsText" dxfId="10" priority="12" operator="containsText" text="8/8">
      <formula>NOT(ISERROR(SEARCH("8/8",E100)))</formula>
    </cfRule>
  </conditionalFormatting>
  <conditionalFormatting sqref="F100">
    <cfRule type="containsText" dxfId="9" priority="10" operator="containsText" text="4/4">
      <formula>NOT(ISERROR(SEARCH("4/4",F100)))</formula>
    </cfRule>
  </conditionalFormatting>
  <conditionalFormatting sqref="H100">
    <cfRule type="containsText" dxfId="8" priority="8" operator="containsText" text="1/1">
      <formula>NOT(ISERROR(SEARCH("1/1",H100)))</formula>
    </cfRule>
    <cfRule type="containsText" dxfId="7" priority="9" operator="containsText" text="1/1">
      <formula>NOT(ISERROR(SEARCH("1/1",H100)))</formula>
    </cfRule>
  </conditionalFormatting>
  <conditionalFormatting sqref="G100">
    <cfRule type="cellIs" dxfId="6" priority="7" stopIfTrue="1" operator="equal">
      <formula>16</formula>
    </cfRule>
  </conditionalFormatting>
  <conditionalFormatting sqref="G100">
    <cfRule type="containsText" dxfId="5" priority="4" operator="containsText" text="2/2">
      <formula>NOT(ISERROR(SEARCH("2/2",G100)))</formula>
    </cfRule>
    <cfRule type="containsText" dxfId="4" priority="5" operator="containsText" text="2/2">
      <formula>NOT(ISERROR(SEARCH("2/2",G100)))</formula>
    </cfRule>
    <cfRule type="containsText" dxfId="3" priority="6" operator="containsText" text="2/2">
      <formula>NOT(ISERROR(SEARCH("2/2",G100)))</formula>
    </cfRule>
  </conditionalFormatting>
  <conditionalFormatting sqref="G58">
    <cfRule type="containsText" dxfId="2" priority="1" stopIfTrue="1" operator="containsText" text="OK">
      <formula>NOT(ISERROR(FIND(UPPER("OK"),UPPER(G58))))</formula>
      <formula>"OK"</formula>
    </cfRule>
    <cfRule type="containsText" dxfId="1" priority="2" stopIfTrue="1" operator="containsText" text="OK">
      <formula>NOT(ISERROR(FIND(UPPER("OK"),UPPER(G58))))</formula>
      <formula>"OK"</formula>
    </cfRule>
    <cfRule type="cellIs" dxfId="0" priority="3" stopIfTrue="1" operator="equal">
      <formula>"""OK"""</formula>
    </cfRule>
  </conditionalFormatting>
  <dataValidations count="2">
    <dataValidation type="list" allowBlank="1" showInputMessage="1" showErrorMessage="1" sqref="D68:H99" xr:uid="{00000000-0002-0000-0100-000000000000}">
      <formula1>$E$58</formula1>
    </dataValidation>
    <dataValidation type="list" allowBlank="1" showInputMessage="1" showErrorMessage="1" sqref="G22:G57" xr:uid="{00000000-0002-0000-0100-000001000000}">
      <formula1>$C$58:$E$58</formula1>
    </dataValidation>
  </dataValidations>
  <hyperlinks>
    <hyperlink ref="H147" r:id="rId1" xr:uid="{00000000-0004-0000-0100-000000000000}"/>
    <hyperlink ref="H135" r:id="rId2" xr:uid="{00000000-0004-0000-0100-000001000000}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Formulaire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Robert Corman</cp:lastModifiedBy>
  <dcterms:created xsi:type="dcterms:W3CDTF">2022-10-20T10:22:31Z</dcterms:created>
  <dcterms:modified xsi:type="dcterms:W3CDTF">2022-10-28T16:39:08Z</dcterms:modified>
</cp:coreProperties>
</file>